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J:\HIMR\5. Stat &amp; Publication Section\4. Maldives health Statistics\Maldives Health Statistis 2022\Chapters\Tabulations_Templates\Sugeries\Updated new dataset 1 Dec2024\"/>
    </mc:Choice>
  </mc:AlternateContent>
  <xr:revisionPtr revIDLastSave="0" documentId="13_ncr:1_{A740167B-50FB-4B2A-9B11-8C3854A65C36}" xr6:coauthVersionLast="47" xr6:coauthVersionMax="47" xr10:uidLastSave="{00000000-0000-0000-0000-000000000000}"/>
  <bookViews>
    <workbookView xWindow="-120" yWindow="-120" windowWidth="29040" windowHeight="15840" tabRatio="742" activeTab="8" xr2:uid="{00000000-000D-0000-FFFF-FFFF00000000}"/>
  </bookViews>
  <sheets>
    <sheet name="Indicators" sheetId="8" r:id="rId1"/>
    <sheet name="Table 1.1" sheetId="1" r:id="rId2"/>
    <sheet name="Table 1.2" sheetId="2" r:id="rId3"/>
    <sheet name="Table 1.3" sheetId="4" r:id="rId4"/>
    <sheet name="Table 1.4" sheetId="5" r:id="rId5"/>
    <sheet name="Table 1.5" sheetId="3" r:id="rId6"/>
    <sheet name="Table 1.6" sheetId="9" r:id="rId7"/>
    <sheet name="Table 1.7" sheetId="11" r:id="rId8"/>
    <sheet name="Table 1.8" sheetId="10" r:id="rId9"/>
    <sheet name="Table 1.9" sheetId="6" r:id="rId10"/>
    <sheet name="Table 1.10" sheetId="7" r:id="rId11"/>
  </sheets>
  <definedNames>
    <definedName name="_xlnm._FilterDatabase" localSheetId="10" hidden="1">'Table 1.10'!$A$3:$D$194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3" l="1"/>
  <c r="D24" i="3"/>
  <c r="D17" i="3"/>
  <c r="D23" i="3"/>
  <c r="D21" i="3"/>
  <c r="D14" i="3"/>
  <c r="D20" i="3"/>
  <c r="D15" i="3"/>
  <c r="D22" i="3"/>
  <c r="D13" i="3"/>
  <c r="D19" i="3"/>
  <c r="D18" i="3"/>
  <c r="D16" i="3"/>
  <c r="D25" i="9"/>
  <c r="D24" i="9"/>
  <c r="D17" i="9"/>
  <c r="D23" i="9"/>
  <c r="D21" i="9"/>
  <c r="D14" i="9"/>
  <c r="D20" i="9"/>
  <c r="D15" i="9"/>
  <c r="D22" i="9"/>
  <c r="D13" i="9"/>
  <c r="D19" i="9"/>
  <c r="D18" i="9"/>
  <c r="D16" i="9"/>
  <c r="B6" i="1"/>
  <c r="E7" i="5"/>
  <c r="F7" i="5"/>
  <c r="E8" i="5"/>
  <c r="F8" i="5"/>
  <c r="C5" i="5"/>
  <c r="C6" i="5"/>
  <c r="B6" i="5"/>
  <c r="D6" i="5"/>
  <c r="B5" i="5"/>
  <c r="D5" i="5"/>
  <c r="E5" i="5" l="1"/>
  <c r="F6" i="5"/>
  <c r="E6" i="5"/>
  <c r="F5" i="5"/>
  <c r="C6" i="1"/>
  <c r="C4" i="1" s="1"/>
  <c r="D6" i="1"/>
  <c r="D4" i="1" s="1"/>
  <c r="B4" i="1"/>
</calcChain>
</file>

<file path=xl/sharedStrings.xml><?xml version="1.0" encoding="utf-8"?>
<sst xmlns="http://schemas.openxmlformats.org/spreadsheetml/2006/main" count="973" uniqueCount="358">
  <si>
    <t>Atoll</t>
  </si>
  <si>
    <t>Male</t>
  </si>
  <si>
    <t>Female</t>
  </si>
  <si>
    <t>Total</t>
  </si>
  <si>
    <t>AA</t>
  </si>
  <si>
    <t>ADH</t>
  </si>
  <si>
    <t>B</t>
  </si>
  <si>
    <t>DH</t>
  </si>
  <si>
    <t>F</t>
  </si>
  <si>
    <t>GA</t>
  </si>
  <si>
    <t>GDH</t>
  </si>
  <si>
    <t>HA</t>
  </si>
  <si>
    <t>HDH</t>
  </si>
  <si>
    <t>L</t>
  </si>
  <si>
    <t>LH</t>
  </si>
  <si>
    <t>M</t>
  </si>
  <si>
    <t>N</t>
  </si>
  <si>
    <t>R</t>
  </si>
  <si>
    <t>S</t>
  </si>
  <si>
    <t>SH</t>
  </si>
  <si>
    <t>TH</t>
  </si>
  <si>
    <t>V</t>
  </si>
  <si>
    <t>Month</t>
  </si>
  <si>
    <t>May</t>
  </si>
  <si>
    <t>Speciality</t>
  </si>
  <si>
    <t>Age group</t>
  </si>
  <si>
    <t>Local</t>
  </si>
  <si>
    <t>Foreigner</t>
  </si>
  <si>
    <t>Top 5 Out-patient visit by locality (excluding general medicine), 2022</t>
  </si>
  <si>
    <t>Locality</t>
  </si>
  <si>
    <t>Republic</t>
  </si>
  <si>
    <t>Atolls</t>
  </si>
  <si>
    <t>Male'</t>
  </si>
  <si>
    <t>Age Group Category</t>
  </si>
  <si>
    <t>Children [Under 18]</t>
  </si>
  <si>
    <t>Youth [18-34yrs]</t>
  </si>
  <si>
    <t>Adults [35 -64 yrs]</t>
  </si>
  <si>
    <t>Elderly [65 years and above]</t>
  </si>
  <si>
    <t>Public</t>
  </si>
  <si>
    <t>Private</t>
  </si>
  <si>
    <t>Surgery type</t>
  </si>
  <si>
    <t>Major surgery</t>
  </si>
  <si>
    <t>Minor surgery</t>
  </si>
  <si>
    <t>Surgery level</t>
  </si>
  <si>
    <t>Emergency Surgery</t>
  </si>
  <si>
    <t>Elective Surgery</t>
  </si>
  <si>
    <t>Dental</t>
  </si>
  <si>
    <t>ENT</t>
  </si>
  <si>
    <t>Neurosurgery</t>
  </si>
  <si>
    <t>Obstetrics and Gynecology</t>
  </si>
  <si>
    <t>Pulmonology</t>
  </si>
  <si>
    <t>General Surgery</t>
  </si>
  <si>
    <t>Others</t>
  </si>
  <si>
    <t>Emergency surgery</t>
  </si>
  <si>
    <t xml:space="preserve">Elective surgery </t>
  </si>
  <si>
    <t>Major</t>
  </si>
  <si>
    <t>Minor</t>
  </si>
  <si>
    <t>Elective</t>
  </si>
  <si>
    <t>Emergency</t>
  </si>
  <si>
    <t>Gn</t>
  </si>
  <si>
    <t>&lt;1</t>
  </si>
  <si>
    <t>1-5years</t>
  </si>
  <si>
    <t>6-12years</t>
  </si>
  <si>
    <t>13-17years</t>
  </si>
  <si>
    <t>18-34years</t>
  </si>
  <si>
    <t>35-64years</t>
  </si>
  <si>
    <t>No.</t>
  </si>
  <si>
    <t>Facility Name</t>
  </si>
  <si>
    <t>AA Atoll</t>
  </si>
  <si>
    <t>AA Atoll Hospital</t>
  </si>
  <si>
    <t>AA Bodufolhudhoo HC</t>
  </si>
  <si>
    <t>AA Feridhoo HC</t>
  </si>
  <si>
    <t>AA Himandhoo HC</t>
  </si>
  <si>
    <t>AA Maalhos HC</t>
  </si>
  <si>
    <t>AA Mathiveri HC</t>
  </si>
  <si>
    <t>AA Thoddoo HC</t>
  </si>
  <si>
    <t>AA Ukulhas HC</t>
  </si>
  <si>
    <t>ADh Atoll</t>
  </si>
  <si>
    <t>ADh Atoll Hospital</t>
  </si>
  <si>
    <t>ADh Dhangethi HC</t>
  </si>
  <si>
    <t>ADh Dhidhoo HC</t>
  </si>
  <si>
    <t>ADh Dhigurah HC</t>
  </si>
  <si>
    <t>ADh Fenfushi HC</t>
  </si>
  <si>
    <t>ADh Hangnaameedhoo HC</t>
  </si>
  <si>
    <t>ADh Kunburudhoo HC</t>
  </si>
  <si>
    <t>ADh Maamigili HC</t>
  </si>
  <si>
    <t>ADh Mandhoo HC</t>
  </si>
  <si>
    <t>ADh Omadhoo HC</t>
  </si>
  <si>
    <t>B Atoll</t>
  </si>
  <si>
    <t>B Atoll Hospital</t>
  </si>
  <si>
    <t>B Dharavandhoo HC</t>
  </si>
  <si>
    <t>B Dhonfanu HC</t>
  </si>
  <si>
    <t>B Fehendhoo HC</t>
  </si>
  <si>
    <t>B Fulhadhoo HC</t>
  </si>
  <si>
    <t>B Goidhoo HC</t>
  </si>
  <si>
    <t>B Hithaadhoo HC</t>
  </si>
  <si>
    <t>B Kamadhoo HC</t>
  </si>
  <si>
    <t>B Kendhoo HC</t>
  </si>
  <si>
    <t>B Kihaadhoo HC</t>
  </si>
  <si>
    <t>B Kudarikilu HC</t>
  </si>
  <si>
    <t>B Maalhos HC</t>
  </si>
  <si>
    <t>B Thulhaadhoo HC</t>
  </si>
  <si>
    <t>Dh Atoll</t>
  </si>
  <si>
    <t>Dh Atoll Hospital</t>
  </si>
  <si>
    <t>Dh Bandidhoo HC</t>
  </si>
  <si>
    <t>Dh Hulhudhelli HC</t>
  </si>
  <si>
    <t>Dh Maaenboodhoo HC</t>
  </si>
  <si>
    <t>Dh Meedhoo HC</t>
  </si>
  <si>
    <t>Dh Rinbidhoo HC</t>
  </si>
  <si>
    <t>F Atoll</t>
  </si>
  <si>
    <t>F Atoll Hospital</t>
  </si>
  <si>
    <t>F Bilehdhoo HC</t>
  </si>
  <si>
    <t>F Dharanboodhoo HC</t>
  </si>
  <si>
    <t>F Feeali HC</t>
  </si>
  <si>
    <t>F Magoodhoo HC</t>
  </si>
  <si>
    <t>GA Atoll</t>
  </si>
  <si>
    <t>GA Atoll Hospital</t>
  </si>
  <si>
    <t>GA Dhaandhoo HC</t>
  </si>
  <si>
    <t>GA Dhevvadhoo HC</t>
  </si>
  <si>
    <t>GA Gemanafushi HC</t>
  </si>
  <si>
    <t>GA Kanduhulhudhoo HC</t>
  </si>
  <si>
    <t>GA Kolamaafushi HC</t>
  </si>
  <si>
    <t>GA Kondey HC</t>
  </si>
  <si>
    <t>GA Maamendhoo HC</t>
  </si>
  <si>
    <t>GA Nilandhoo HC</t>
  </si>
  <si>
    <t>GDh Atoll</t>
  </si>
  <si>
    <t>Dr.Abdul Samad Memorial Hospital [ASMH]</t>
  </si>
  <si>
    <t>GDh Fares-maathodaa HC</t>
  </si>
  <si>
    <t>GDh Fiyoari HC</t>
  </si>
  <si>
    <t>GDh Gadhdhoo HC</t>
  </si>
  <si>
    <t>GDh Hoadedhdhoo HC</t>
  </si>
  <si>
    <t>GDh Madaveli HC</t>
  </si>
  <si>
    <t>GDh Nadella HC</t>
  </si>
  <si>
    <t>GDh Rathafandhoo HC</t>
  </si>
  <si>
    <t>GDh Vaadhoo HC</t>
  </si>
  <si>
    <t>GMR [Male']</t>
  </si>
  <si>
    <t>ADK Hospital</t>
  </si>
  <si>
    <t>Hulhumale' Hospital</t>
  </si>
  <si>
    <t>IGMH</t>
  </si>
  <si>
    <t>Medica Hospital</t>
  </si>
  <si>
    <t>Senahiya Military Hospital</t>
  </si>
  <si>
    <t>Treetop Hospital</t>
  </si>
  <si>
    <t>Villimale' Hospital</t>
  </si>
  <si>
    <t>Gn Atoll</t>
  </si>
  <si>
    <t>Gn Atoll Hospital</t>
  </si>
  <si>
    <t>HA Atoll</t>
  </si>
  <si>
    <t>HA Atoll Hospital</t>
  </si>
  <si>
    <t>HA Baarah HC</t>
  </si>
  <si>
    <t>HA Filladhoo HC</t>
  </si>
  <si>
    <t>HA Hoarafushi HC</t>
  </si>
  <si>
    <t>HA Ihavandhoo HC</t>
  </si>
  <si>
    <t>HA Kelaa HC</t>
  </si>
  <si>
    <t>HA Maarandhoo HC</t>
  </si>
  <si>
    <t>HA Molhadhoo HC</t>
  </si>
  <si>
    <t>HA Muraidhoo HC</t>
  </si>
  <si>
    <t>HA Thakandhoo HC</t>
  </si>
  <si>
    <t>HA Thuraakunu HC</t>
  </si>
  <si>
    <t>HA Uligamu HC</t>
  </si>
  <si>
    <t>HA Utheemu HC</t>
  </si>
  <si>
    <t>HA Vashafaru HC</t>
  </si>
  <si>
    <t>HDh Atoll</t>
  </si>
  <si>
    <t>HDh Finey HC</t>
  </si>
  <si>
    <t>HDh Hanimaadhoo HC</t>
  </si>
  <si>
    <t>HDh Hirimaradhoo HC</t>
  </si>
  <si>
    <t>HDh Kumundhoo HC</t>
  </si>
  <si>
    <t>HDh Kurinbi HC</t>
  </si>
  <si>
    <t>HDh Makunudhoo HC</t>
  </si>
  <si>
    <t>HDh Naivaadhoo HC</t>
  </si>
  <si>
    <t>HDh Nellaidhoo HC</t>
  </si>
  <si>
    <t>HDh Neykurendhoo HC</t>
  </si>
  <si>
    <t>HDh Nolhivaramu HC</t>
  </si>
  <si>
    <t>HDh Nolhivaranfaru HC</t>
  </si>
  <si>
    <t>HDh Vaikaradhoo HC</t>
  </si>
  <si>
    <t>Kulhudhuffushi Regional Hospital</t>
  </si>
  <si>
    <t>K Atoll</t>
  </si>
  <si>
    <t>K Dhiffushi HC</t>
  </si>
  <si>
    <t>K Gaafaru HC</t>
  </si>
  <si>
    <t>K Gulhi HC</t>
  </si>
  <si>
    <t>K Guraidhoo HC</t>
  </si>
  <si>
    <t>K Hinmafushi HC</t>
  </si>
  <si>
    <t>K Huraa HC</t>
  </si>
  <si>
    <t>K Kaashidhoo HC</t>
  </si>
  <si>
    <t>K Maafushi HC</t>
  </si>
  <si>
    <t>K Thulusdhoo HC</t>
  </si>
  <si>
    <t>L Atoll</t>
  </si>
  <si>
    <t>L Gan Regional Hospital</t>
  </si>
  <si>
    <t>L Dhanbidhoo HC</t>
  </si>
  <si>
    <t>L Fonadhoo HC</t>
  </si>
  <si>
    <t>L Hithadhoo HC</t>
  </si>
  <si>
    <t>L Isdhoo HC</t>
  </si>
  <si>
    <t>L Kunahandhoo HC</t>
  </si>
  <si>
    <t>L Maabaidhoo HC</t>
  </si>
  <si>
    <t>L Maamendhoo HC</t>
  </si>
  <si>
    <t>L Maavah HC</t>
  </si>
  <si>
    <t>L Mundoo HC</t>
  </si>
  <si>
    <t>Lh Atoll</t>
  </si>
  <si>
    <t>Lh Atoll Hospital</t>
  </si>
  <si>
    <t>Lh Hinnavaru HC</t>
  </si>
  <si>
    <t>Lh Kurendhoo HC</t>
  </si>
  <si>
    <t>Lh Olhuvelifushi HC</t>
  </si>
  <si>
    <t>M Atoll</t>
  </si>
  <si>
    <t>M Dhiggaru HC</t>
  </si>
  <si>
    <t>M Kolhufushi HC</t>
  </si>
  <si>
    <t>M Maduvvari HC</t>
  </si>
  <si>
    <t>M Mulah HC</t>
  </si>
  <si>
    <t>M Naalaafushi HC</t>
  </si>
  <si>
    <t>M Raiymandhoo HC</t>
  </si>
  <si>
    <t>M Veyvah HC</t>
  </si>
  <si>
    <t>Mulee Regional Hospital</t>
  </si>
  <si>
    <t>N Atoll</t>
  </si>
  <si>
    <t>N Atoll Hospital</t>
  </si>
  <si>
    <t>N Fodhdhoo HC</t>
  </si>
  <si>
    <t>N Henbadhoo HC</t>
  </si>
  <si>
    <t>N Holhudhoo HC</t>
  </si>
  <si>
    <t>N Kendhikulhudhoo HC</t>
  </si>
  <si>
    <t>N Kudafari HC</t>
  </si>
  <si>
    <t>N Landhoo HC</t>
  </si>
  <si>
    <t>N Lhohi HC</t>
  </si>
  <si>
    <t>N Maafaru HC</t>
  </si>
  <si>
    <t>N Maalhendhoo HC</t>
  </si>
  <si>
    <t>N Magoodhoo HC</t>
  </si>
  <si>
    <t>N Miladhoo HC</t>
  </si>
  <si>
    <t>N Velidhoo HC</t>
  </si>
  <si>
    <t>R Atoll</t>
  </si>
  <si>
    <t>R Alifiushi HC</t>
  </si>
  <si>
    <t>R An'golhitheemu HC</t>
  </si>
  <si>
    <t>R Dhuvaafaru HC</t>
  </si>
  <si>
    <t>R Fainu HC</t>
  </si>
  <si>
    <t>R Hulhuduffaaru HC</t>
  </si>
  <si>
    <t>R Inguraidhoo HC</t>
  </si>
  <si>
    <t>R Innamaadhoo HC</t>
  </si>
  <si>
    <t>R Kinolhas HC</t>
  </si>
  <si>
    <t>R Maakurath HC</t>
  </si>
  <si>
    <t>R Maduvvari HC</t>
  </si>
  <si>
    <t>R Meedhoo HC</t>
  </si>
  <si>
    <t>R Rasgetheemu HC</t>
  </si>
  <si>
    <t>R Rasmaadhoo HC</t>
  </si>
  <si>
    <t>R Vaadhoo HC</t>
  </si>
  <si>
    <t>Ungoofaaru Regional Hospital [URH]</t>
  </si>
  <si>
    <t>S Atoll</t>
  </si>
  <si>
    <t>Addu Equatorial Hospital</t>
  </si>
  <si>
    <t>I.M.D.C MultiSpecialty Hospital</t>
  </si>
  <si>
    <t>S Feydhoo HC</t>
  </si>
  <si>
    <t>S Hulhumeedhoo HC</t>
  </si>
  <si>
    <t>S Maradhoo HC</t>
  </si>
  <si>
    <t>Sh Atoll</t>
  </si>
  <si>
    <t>Sh Atoll Hospital</t>
  </si>
  <si>
    <t>Sh Bileiyfahi HC</t>
  </si>
  <si>
    <t>Sh Feevah HC</t>
  </si>
  <si>
    <t>Sh Feydhoo HC</t>
  </si>
  <si>
    <t>Sh Foakaidhoo HC</t>
  </si>
  <si>
    <t>Sh Goidhoo HC</t>
  </si>
  <si>
    <t>Sh Kanditheemu HC</t>
  </si>
  <si>
    <t>Sh Komandoo HC</t>
  </si>
  <si>
    <t>Sh Lhaimagu HC</t>
  </si>
  <si>
    <t>Sh Maaungoodhoo HC</t>
  </si>
  <si>
    <t>Sh Maroshi HC</t>
  </si>
  <si>
    <t>Sh Milandhoo HC</t>
  </si>
  <si>
    <t>Sh Narudhoo HC</t>
  </si>
  <si>
    <t>Sh Noomaraa HC</t>
  </si>
  <si>
    <t>Th Atoll</t>
  </si>
  <si>
    <t>Th Atoll Hospital</t>
  </si>
  <si>
    <t>Th Buruni HC</t>
  </si>
  <si>
    <t>Th Dhiyamigili HC</t>
  </si>
  <si>
    <t>Th Gaadhiffushi HC</t>
  </si>
  <si>
    <t>Th Guraidhoo HC</t>
  </si>
  <si>
    <t>Th Hirilandhoo HC</t>
  </si>
  <si>
    <t>Th Kandoodhoo HC</t>
  </si>
  <si>
    <t>Th Kin'bidhoo HC</t>
  </si>
  <si>
    <t>Th Madifushi HC</t>
  </si>
  <si>
    <t>Th Omadhoo HC</t>
  </si>
  <si>
    <t>Th Thimarafushi HC</t>
  </si>
  <si>
    <t>Th Vandhoo HC</t>
  </si>
  <si>
    <t>Th Vilufushi HC</t>
  </si>
  <si>
    <t>V Atoll</t>
  </si>
  <si>
    <t>V Atoll Hospital</t>
  </si>
  <si>
    <t>V Fulidhoo HC</t>
  </si>
  <si>
    <t>V Keyodhoo HC</t>
  </si>
  <si>
    <t>V Rakeedhoo HC</t>
  </si>
  <si>
    <t>V Thinadhoo HC</t>
  </si>
  <si>
    <t>Resident population**</t>
  </si>
  <si>
    <t>Both Sexes</t>
  </si>
  <si>
    <t>Total surgeries per 1,000 population</t>
  </si>
  <si>
    <t>*The data in this tabulation are tentative and are subjected to changes</t>
  </si>
  <si>
    <t>**Data source: Population and Housing Census, Maldives Bureau of Statistics 2022
     Resident popoulation includes Maldivians and Foreigners</t>
  </si>
  <si>
    <t>Table 1.1 Total number of surgeries by sex and locality, 2022 - PROVISIONAL*</t>
  </si>
  <si>
    <t>Table 1.1.1 Total number of surgeries by sex and locality (excludes Male'), 2022 - PROVISIONAL*</t>
  </si>
  <si>
    <t>Table 1.4 Total number of surgeries by age group and sex, 2022 - PROVISIONAL*</t>
  </si>
  <si>
    <t>Table 1.4.1 Total number of surgeries by age sub-group and sex, 2022 - PROVISIONAL*</t>
  </si>
  <si>
    <t>Table 1.2 Total number of surgeries by month, 2022 - PROVISIONAL*</t>
  </si>
  <si>
    <t>In numbers</t>
  </si>
  <si>
    <t>In percentage</t>
  </si>
  <si>
    <t>Table 1.0.2 Percentage of surgeries by speciality and sex, 2022 - PROVISIONAL*</t>
  </si>
  <si>
    <t>Table 1.0.4 Percentage of surgeries by surgery type and sex, 2022 - PROVISIONAL*</t>
  </si>
  <si>
    <t>Table 1.3 Total number of surgeries by speciality and sex, 2022 - PROVISIONAL*</t>
  </si>
  <si>
    <t>Table 1.5 Total number of surgeries by surgery type and sex, 2022 - PROVISIONAL*</t>
  </si>
  <si>
    <t>Table 1.5.1 Total number of surgeries by speciality and surgery type, 2022 - PROVISIONAL*</t>
  </si>
  <si>
    <t>Number</t>
  </si>
  <si>
    <t>Percentage</t>
  </si>
  <si>
    <t>Total major surgeries per 1,000 population</t>
  </si>
  <si>
    <t>Total minor surgeries per 1,000 population</t>
  </si>
  <si>
    <t>Table 1.9 Total number of surgeries by speciality and ownership type of facility, 2022 - PROVISIONAL*</t>
  </si>
  <si>
    <t>Health Centre</t>
  </si>
  <si>
    <t>Atoll / Regional Hospital</t>
  </si>
  <si>
    <t>Other hospital</t>
  </si>
  <si>
    <t>Tertiary Hospital</t>
  </si>
  <si>
    <t>Table 1.6 Total number of surgeries by urgency and sex, 2022 - PROVISIONAL*</t>
  </si>
  <si>
    <t>Table 1.6.1 Total number of surgeries by speciality and urgency, 2022 - PROVISIONAL*</t>
  </si>
  <si>
    <t>Table 1.0 Total number of surgeries by surgery type, sex and locality, per 1,000 population, 2022 - PROVISIONAL*</t>
  </si>
  <si>
    <t>Table 1.0.1 Total number of surgeries by surgery type, sex and atoll (excludes Male'), per 1,000 population, 2022 - PROVISIONAL*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</si>
  <si>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</si>
  <si>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</si>
  <si>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</si>
  <si>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</si>
  <si>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</si>
  <si>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</si>
  <si>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</si>
  <si>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</si>
  <si>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</si>
  <si>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</si>
  <si>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</si>
  <si>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Major Surgery</t>
  </si>
  <si>
    <t>Minor Surgery</t>
  </si>
  <si>
    <t xml:space="preserve">B </t>
  </si>
  <si>
    <t xml:space="preserve">ADh </t>
  </si>
  <si>
    <t xml:space="preserve">Dh </t>
  </si>
  <si>
    <t xml:space="preserve">F </t>
  </si>
  <si>
    <t xml:space="preserve">GA </t>
  </si>
  <si>
    <t xml:space="preserve">GDh </t>
  </si>
  <si>
    <t xml:space="preserve">HA </t>
  </si>
  <si>
    <t>HDh</t>
  </si>
  <si>
    <t xml:space="preserve">L </t>
  </si>
  <si>
    <t xml:space="preserve">Lh </t>
  </si>
  <si>
    <t xml:space="preserve">M </t>
  </si>
  <si>
    <t xml:space="preserve">N </t>
  </si>
  <si>
    <t xml:space="preserve">R </t>
  </si>
  <si>
    <t xml:space="preserve">S </t>
  </si>
  <si>
    <t xml:space="preserve">Sh </t>
  </si>
  <si>
    <t xml:space="preserve">Th </t>
  </si>
  <si>
    <t xml:space="preserve">TOTAL </t>
  </si>
  <si>
    <t>****Any surgery not identified as a major is assigned to be a minor surgery</t>
  </si>
  <si>
    <t>Reference: https://hcup-us.ahrq.gov/toolssoftware/procedureicd10/PC-ICD10PCS-User-Guide-v2021-2.pdf</t>
  </si>
  <si>
    <t>Table 1.7 Total number of surgeries by surgery type and type of health facility, 2022 - PROVISIONAL*</t>
  </si>
  <si>
    <t>Table 1.7.1 Total number of surgeries by urgency and type of health facility, 2022 - PROVISIONAL*</t>
  </si>
  <si>
    <t>Type of health facility</t>
  </si>
  <si>
    <t>*To check the type of health facility please refer to the 'Table 1.10'</t>
  </si>
  <si>
    <t>Table 1.8 Total number and percentage of surgeries by speciality and sex by surgery type and urgency, 2022 - PROVISIONAL*</t>
  </si>
  <si>
    <t>Table 1.0.3 Percentage of surgeries by urgency and sex, 2022 - PROVISIONAL*</t>
  </si>
  <si>
    <t>Table 1.10 List of Health Facilities Included in this analysis</t>
  </si>
  <si>
    <t xml:space="preserve">***The identification of major surgery is tied to the expectation that the surgery would be performed in an operating room </t>
  </si>
  <si>
    <t>Cardiovascular</t>
  </si>
  <si>
    <t>Dermatological</t>
  </si>
  <si>
    <t>Ophthalmic</t>
  </si>
  <si>
    <t>Urologic</t>
  </si>
  <si>
    <t>Orthopedic</t>
  </si>
  <si>
    <t xml:space="preserve">**Other surgeries refer to all surgeries that do not fall under any surgery specialites listed in this tabulation  such as oromaxillofacial surgeries, oncosurgeries, pediatrics etc. </t>
  </si>
  <si>
    <t>Gastro-intestinal</t>
  </si>
  <si>
    <t>65 and above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</si>
</sst>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CC99"/>
        <bgColor indexed="64"/>
      </patternFill>
    </fill>
    <fill>
      <patternFill patternType="solid">
        <fgColor rgb="FFB3FFEB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16" fontId="0" fillId="0" borderId="1" xfId="0" applyNumberFormat="1" applyBorder="1"/>
    <xf numFmtId="2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left" vertical="top"/>
    </xf>
    <xf numFmtId="0" fontId="0" fillId="0" borderId="0" xfId="0" applyAlignment="1">
      <alignment horizontal="left" vertical="top"/>
    </xf>
    <xf numFmtId="3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4" fillId="0" borderId="0" xfId="0" applyFont="1" applyAlignment="1">
      <alignment wrapText="1"/>
    </xf>
    <xf numFmtId="0" fontId="1" fillId="2" borderId="7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0" fillId="0" borderId="0" xfId="0" applyAlignment="1">
      <alignment horizontal="left"/>
    </xf>
    <xf numFmtId="9" fontId="0" fillId="0" borderId="1" xfId="1" applyFont="1" applyBorder="1" applyAlignment="1">
      <alignment horizontal="center" vertical="center"/>
    </xf>
    <xf numFmtId="9" fontId="0" fillId="0" borderId="1" xfId="1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1" fontId="0" fillId="0" borderId="0" xfId="0" applyNumberFormat="1"/>
    <xf numFmtId="0" fontId="0" fillId="0" borderId="8" xfId="0" applyBorder="1"/>
    <xf numFmtId="0" fontId="0" fillId="0" borderId="8" xfId="0" applyBorder="1" applyAlignment="1">
      <alignment horizontal="center" vertical="center"/>
    </xf>
    <xf numFmtId="0" fontId="0" fillId="0" borderId="9" xfId="0" applyBorder="1"/>
    <xf numFmtId="0" fontId="0" fillId="0" borderId="9" xfId="0" applyBorder="1" applyAlignment="1">
      <alignment horizontal="center" vertical="center"/>
    </xf>
    <xf numFmtId="9" fontId="0" fillId="0" borderId="0" xfId="1" applyFont="1"/>
    <xf numFmtId="3" fontId="0" fillId="0" borderId="1" xfId="0" applyNumberForma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wrapText="1"/>
    </xf>
    <xf numFmtId="0" fontId="3" fillId="3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0" fontId="3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3" fillId="3" borderId="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9FFBF"/>
      <color rgb="FF008260"/>
      <color rgb="FF009A72"/>
      <color rgb="FFB3FFEB"/>
      <color rgb="FF00CC99"/>
      <color rgb="FF009999"/>
      <color rgb="FF00FFCC"/>
      <color rgb="FF00CC00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4F5B3-573B-41B4-83D5-707B7BE90A10}">
  <dimension ref="A2:M82"/>
  <sheetViews>
    <sheetView showGridLines="0" topLeftCell="A43" workbookViewId="0">
      <selection activeCell="A53" sqref="A53"/>
    </sheetView>
  </sheetViews>
  <sheetFormatPr defaultRowHeight="15" x14ac:dyDescent="0.25"/>
  <cols>
    <col min="1" max="1" width="28.28515625" customWidth="1"/>
    <col min="2" max="2" width="21.42578125" bestFit="1" customWidth="1"/>
    <col min="3" max="7" width="17.28515625" customWidth="1"/>
    <col min="8" max="13" width="17" customWidth="1"/>
  </cols>
  <sheetData>
    <row r="2" spans="1:13" x14ac:dyDescent="0.25">
      <c r="A2" s="32" t="s">
        <v>308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3" x14ac:dyDescent="0.25">
      <c r="A3" s="36" t="s">
        <v>29</v>
      </c>
      <c r="B3" s="35" t="s">
        <v>280</v>
      </c>
      <c r="C3" s="35"/>
      <c r="D3" s="35"/>
      <c r="E3" s="33" t="s">
        <v>282</v>
      </c>
      <c r="F3" s="33"/>
      <c r="G3" s="34"/>
      <c r="H3" s="33" t="s">
        <v>299</v>
      </c>
      <c r="I3" s="33"/>
      <c r="J3" s="34"/>
      <c r="K3" s="33" t="s">
        <v>300</v>
      </c>
      <c r="L3" s="33"/>
      <c r="M3" s="34"/>
    </row>
    <row r="4" spans="1:13" x14ac:dyDescent="0.25">
      <c r="A4" s="37"/>
      <c r="B4" s="9" t="s">
        <v>281</v>
      </c>
      <c r="C4" s="9" t="s">
        <v>1</v>
      </c>
      <c r="D4" s="9" t="s">
        <v>2</v>
      </c>
      <c r="E4" s="7" t="s">
        <v>281</v>
      </c>
      <c r="F4" s="7" t="s">
        <v>1</v>
      </c>
      <c r="G4" s="7" t="s">
        <v>2</v>
      </c>
      <c r="H4" s="7" t="s">
        <v>281</v>
      </c>
      <c r="I4" s="7" t="s">
        <v>1</v>
      </c>
      <c r="J4" s="7" t="s">
        <v>2</v>
      </c>
      <c r="K4" s="7" t="s">
        <v>281</v>
      </c>
      <c r="L4" s="7" t="s">
        <v>1</v>
      </c>
      <c r="M4" s="7" t="s">
        <v>2</v>
      </c>
    </row>
    <row r="5" spans="1:13" x14ac:dyDescent="0.25">
      <c r="A5" s="1" t="s">
        <v>30</v>
      </c>
      <c r="B5" s="12">
        <v>515132</v>
      </c>
      <c r="C5" s="12">
        <v>311994</v>
      </c>
      <c r="D5" s="12">
        <v>203138</v>
      </c>
      <c r="E5" s="28">
        <v>38.320275191601375</v>
      </c>
      <c r="F5" s="28">
        <v>32.420495265934605</v>
      </c>
      <c r="G5" s="28">
        <v>47.381582963305732</v>
      </c>
      <c r="H5" s="28">
        <v>17.098530085492651</v>
      </c>
      <c r="I5" s="28">
        <v>9.9873715520170254</v>
      </c>
      <c r="J5" s="28">
        <v>28.020360543079089</v>
      </c>
      <c r="K5" s="28">
        <v>21.221745106108727</v>
      </c>
      <c r="L5" s="28">
        <v>22.433123713917574</v>
      </c>
      <c r="M5" s="28">
        <v>19.361222420226643</v>
      </c>
    </row>
    <row r="6" spans="1:13" x14ac:dyDescent="0.25">
      <c r="A6" s="1" t="s">
        <v>32</v>
      </c>
      <c r="B6" s="13">
        <v>211908</v>
      </c>
      <c r="C6" s="12">
        <v>124894</v>
      </c>
      <c r="D6" s="12">
        <v>87014</v>
      </c>
      <c r="E6" s="28">
        <v>75.924457783566453</v>
      </c>
      <c r="F6" s="28">
        <v>67.217000016013571</v>
      </c>
      <c r="G6" s="28">
        <v>88.422552692670152</v>
      </c>
      <c r="H6" s="28">
        <v>33.269154538762109</v>
      </c>
      <c r="I6" s="28">
        <v>21.938603936137845</v>
      </c>
      <c r="J6" s="28">
        <v>49.532259176684214</v>
      </c>
      <c r="K6" s="28">
        <v>42.655303244804351</v>
      </c>
      <c r="L6" s="28">
        <v>45.278396079875733</v>
      </c>
      <c r="M6" s="28">
        <v>38.890293515985931</v>
      </c>
    </row>
    <row r="7" spans="1:13" x14ac:dyDescent="0.25">
      <c r="A7" s="1" t="s">
        <v>31</v>
      </c>
      <c r="B7" s="12">
        <v>303224</v>
      </c>
      <c r="C7" s="12">
        <v>187100</v>
      </c>
      <c r="D7" s="12">
        <v>116124</v>
      </c>
      <c r="E7" s="28">
        <v>12.04060364614938</v>
      </c>
      <c r="F7" s="28">
        <v>9.1929449492250122</v>
      </c>
      <c r="G7" s="28">
        <v>16.628776135854778</v>
      </c>
      <c r="H7" s="28">
        <v>5.7976941139223808</v>
      </c>
      <c r="I7" s="28">
        <v>2.0096205237840725</v>
      </c>
      <c r="J7" s="28">
        <v>11.901071268643863</v>
      </c>
      <c r="K7" s="28">
        <v>6.2429095322270012</v>
      </c>
      <c r="L7" s="28">
        <v>7.183324425440941</v>
      </c>
      <c r="M7" s="28">
        <v>4.727704867210913</v>
      </c>
    </row>
    <row r="8" spans="1:13" ht="15" customHeight="1" x14ac:dyDescent="0.25">
      <c r="D8" s="14"/>
      <c r="E8" s="14"/>
      <c r="F8" s="14"/>
      <c r="G8" s="14"/>
    </row>
    <row r="9" spans="1:13" x14ac:dyDescent="0.25">
      <c r="A9" s="40" t="s">
        <v>283</v>
      </c>
      <c r="B9" s="40"/>
      <c r="C9" s="40"/>
      <c r="D9" s="40"/>
    </row>
    <row r="10" spans="1:13" x14ac:dyDescent="0.25">
      <c r="A10" s="38" t="s">
        <v>284</v>
      </c>
      <c r="B10" s="38"/>
      <c r="C10" s="38"/>
    </row>
    <row r="11" spans="1:13" x14ac:dyDescent="0.25">
      <c r="A11" s="38"/>
      <c r="B11" s="38"/>
      <c r="C11" s="38"/>
    </row>
    <row r="12" spans="1:13" ht="23.25" customHeight="1" x14ac:dyDescent="0.25">
      <c r="A12" s="38" t="s">
        <v>349</v>
      </c>
      <c r="B12" s="38"/>
      <c r="C12" s="38"/>
      <c r="D12" s="38"/>
      <c r="E12" s="21"/>
      <c r="F12" s="21"/>
      <c r="G12" s="21"/>
    </row>
    <row r="13" spans="1:13" ht="25.5" customHeight="1" x14ac:dyDescent="0.25">
      <c r="A13" s="39" t="s">
        <v>340</v>
      </c>
      <c r="B13" s="39"/>
      <c r="C13" s="39"/>
      <c r="D13" s="39"/>
    </row>
    <row r="14" spans="1:13" ht="15" customHeight="1" x14ac:dyDescent="0.25">
      <c r="A14" s="39" t="s">
        <v>341</v>
      </c>
      <c r="B14" s="39"/>
      <c r="C14" s="39"/>
      <c r="D14" s="39"/>
    </row>
    <row r="15" spans="1:13" ht="15" customHeight="1" x14ac:dyDescent="0.25">
      <c r="A15" s="30"/>
      <c r="B15" s="30"/>
      <c r="C15" s="30"/>
      <c r="D15" s="30"/>
    </row>
    <row r="16" spans="1:13" ht="15" customHeight="1" x14ac:dyDescent="0.25">
      <c r="A16" s="30"/>
      <c r="B16" s="30"/>
      <c r="C16" s="30"/>
      <c r="D16" s="30"/>
    </row>
    <row r="18" spans="1:13" x14ac:dyDescent="0.25">
      <c r="A18" s="32" t="s">
        <v>309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</row>
    <row r="19" spans="1:13" x14ac:dyDescent="0.25">
      <c r="A19" s="15" t="s">
        <v>0</v>
      </c>
      <c r="B19" s="35" t="s">
        <v>280</v>
      </c>
      <c r="C19" s="35"/>
      <c r="D19" s="35"/>
      <c r="E19" s="33" t="s">
        <v>282</v>
      </c>
      <c r="F19" s="33"/>
      <c r="G19" s="34"/>
      <c r="H19" s="33" t="s">
        <v>299</v>
      </c>
      <c r="I19" s="33"/>
      <c r="J19" s="34"/>
      <c r="K19" s="33" t="s">
        <v>300</v>
      </c>
      <c r="L19" s="33"/>
      <c r="M19" s="34"/>
    </row>
    <row r="20" spans="1:13" x14ac:dyDescent="0.25">
      <c r="A20" s="16"/>
      <c r="B20" s="9" t="s">
        <v>281</v>
      </c>
      <c r="C20" s="9" t="s">
        <v>1</v>
      </c>
      <c r="D20" s="9" t="s">
        <v>2</v>
      </c>
      <c r="E20" s="7" t="s">
        <v>281</v>
      </c>
      <c r="F20" s="7" t="s">
        <v>1</v>
      </c>
      <c r="G20" s="7" t="s">
        <v>2</v>
      </c>
      <c r="H20" s="7" t="s">
        <v>281</v>
      </c>
      <c r="I20" s="7" t="s">
        <v>1</v>
      </c>
      <c r="J20" s="7" t="s">
        <v>2</v>
      </c>
      <c r="K20" s="7" t="s">
        <v>281</v>
      </c>
      <c r="L20" s="7" t="s">
        <v>1</v>
      </c>
      <c r="M20" s="7" t="s">
        <v>2</v>
      </c>
    </row>
    <row r="21" spans="1:13" x14ac:dyDescent="0.25">
      <c r="A21" s="2" t="s">
        <v>12</v>
      </c>
      <c r="B21" s="6">
        <v>22845</v>
      </c>
      <c r="C21" s="6">
        <v>11398</v>
      </c>
      <c r="D21" s="6">
        <v>11447</v>
      </c>
      <c r="E21" s="28">
        <v>35.80652221492668</v>
      </c>
      <c r="F21" s="28">
        <v>28.6015090366731</v>
      </c>
      <c r="G21" s="28">
        <v>42.980693631519181</v>
      </c>
      <c r="H21" s="28">
        <v>21.580214488947256</v>
      </c>
      <c r="I21" s="28">
        <v>9.6508159326197571</v>
      </c>
      <c r="J21" s="28">
        <v>33.458548091202935</v>
      </c>
      <c r="K21" s="28">
        <v>14.226307725979426</v>
      </c>
      <c r="L21" s="28">
        <v>18.950693104053343</v>
      </c>
      <c r="M21" s="28">
        <v>9.5221455403162398</v>
      </c>
    </row>
    <row r="22" spans="1:13" x14ac:dyDescent="0.25">
      <c r="A22" s="2" t="s">
        <v>18</v>
      </c>
      <c r="B22" s="6">
        <v>25810</v>
      </c>
      <c r="C22" s="6">
        <v>14814</v>
      </c>
      <c r="D22" s="6">
        <v>10996</v>
      </c>
      <c r="E22" s="28">
        <v>27.818674932196821</v>
      </c>
      <c r="F22" s="28">
        <v>23.221277170244363</v>
      </c>
      <c r="G22" s="28">
        <v>34.012368133866865</v>
      </c>
      <c r="H22" s="28">
        <v>12.901975978302984</v>
      </c>
      <c r="I22" s="28">
        <v>5.6703118671526935</v>
      </c>
      <c r="J22" s="28">
        <v>22.644598035649327</v>
      </c>
      <c r="K22" s="28">
        <v>14.916698953893841</v>
      </c>
      <c r="L22" s="28">
        <v>17.550965303091672</v>
      </c>
      <c r="M22" s="28">
        <v>11.367770098217534</v>
      </c>
    </row>
    <row r="23" spans="1:13" x14ac:dyDescent="0.25">
      <c r="A23" s="2" t="s">
        <v>8</v>
      </c>
      <c r="B23" s="6">
        <v>5123</v>
      </c>
      <c r="C23" s="6">
        <v>2717</v>
      </c>
      <c r="D23" s="6">
        <v>2406</v>
      </c>
      <c r="E23" s="28">
        <v>24.985360140542653</v>
      </c>
      <c r="F23" s="28">
        <v>23.187338976812661</v>
      </c>
      <c r="G23" s="28">
        <v>27.015793848711557</v>
      </c>
      <c r="H23" s="28">
        <v>12.492680070271327</v>
      </c>
      <c r="I23" s="28">
        <v>5.1527419948472577</v>
      </c>
      <c r="J23" s="28">
        <v>20.781379883624275</v>
      </c>
      <c r="K23" s="28">
        <v>12.492680070271327</v>
      </c>
      <c r="L23" s="28">
        <v>18.0345969819654</v>
      </c>
      <c r="M23" s="28">
        <v>6.2344139650872821</v>
      </c>
    </row>
    <row r="24" spans="1:13" x14ac:dyDescent="0.25">
      <c r="A24" s="2" t="s">
        <v>10</v>
      </c>
      <c r="B24" s="6">
        <v>13430</v>
      </c>
      <c r="C24" s="6">
        <v>7380</v>
      </c>
      <c r="D24" s="6">
        <v>6050</v>
      </c>
      <c r="E24" s="28">
        <v>21.667907669396872</v>
      </c>
      <c r="F24" s="28">
        <v>23.035230352303522</v>
      </c>
      <c r="G24" s="28">
        <v>20</v>
      </c>
      <c r="H24" s="28">
        <v>8.4139985107967235</v>
      </c>
      <c r="I24" s="28">
        <v>4.2005420054200542</v>
      </c>
      <c r="J24" s="28">
        <v>13.553719008264462</v>
      </c>
      <c r="K24" s="28">
        <v>13.253909158600148</v>
      </c>
      <c r="L24" s="28">
        <v>18.834688346883468</v>
      </c>
      <c r="M24" s="28">
        <v>6.446280991735537</v>
      </c>
    </row>
    <row r="25" spans="1:13" x14ac:dyDescent="0.25">
      <c r="A25" s="2" t="s">
        <v>17</v>
      </c>
      <c r="B25" s="6">
        <v>23253</v>
      </c>
      <c r="C25" s="6">
        <v>14192</v>
      </c>
      <c r="D25" s="6">
        <v>9061</v>
      </c>
      <c r="E25" s="28">
        <v>18.535242764374487</v>
      </c>
      <c r="F25" s="28">
        <v>13.599210822998872</v>
      </c>
      <c r="G25" s="28">
        <v>26.266416510318951</v>
      </c>
      <c r="H25" s="28">
        <v>9.2891239840020638</v>
      </c>
      <c r="I25" s="28">
        <v>3.5935738444193914</v>
      </c>
      <c r="J25" s="28">
        <v>18.209910605893391</v>
      </c>
      <c r="K25" s="28">
        <v>8.9020771513353125</v>
      </c>
      <c r="L25" s="28">
        <v>9.7237880496054121</v>
      </c>
      <c r="M25" s="28">
        <v>7.6150535261008718</v>
      </c>
    </row>
    <row r="26" spans="1:13" x14ac:dyDescent="0.25">
      <c r="A26" s="2" t="s">
        <v>59</v>
      </c>
      <c r="B26" s="6">
        <v>9177</v>
      </c>
      <c r="C26" s="6">
        <v>4910</v>
      </c>
      <c r="D26" s="6">
        <v>4267</v>
      </c>
      <c r="E26" s="28">
        <v>16.018306636155607</v>
      </c>
      <c r="F26" s="28">
        <v>16.089613034623216</v>
      </c>
      <c r="G26" s="28">
        <v>15.936254980079681</v>
      </c>
      <c r="H26" s="28">
        <v>7.1918927754168029</v>
      </c>
      <c r="I26" s="28">
        <v>1.0183299389002036</v>
      </c>
      <c r="J26" s="28">
        <v>14.295758143895007</v>
      </c>
      <c r="K26" s="28">
        <v>8.8264138607388034</v>
      </c>
      <c r="L26" s="28">
        <v>15.071283095723015</v>
      </c>
      <c r="M26" s="28">
        <v>1.640496836184673</v>
      </c>
    </row>
    <row r="27" spans="1:13" x14ac:dyDescent="0.25">
      <c r="A27" s="2" t="s">
        <v>13</v>
      </c>
      <c r="B27" s="6">
        <v>15901</v>
      </c>
      <c r="C27" s="6">
        <v>8578</v>
      </c>
      <c r="D27" s="6">
        <v>7323</v>
      </c>
      <c r="E27" s="28">
        <v>13.9613860763474</v>
      </c>
      <c r="F27" s="28">
        <v>9.4427605502448131</v>
      </c>
      <c r="G27" s="28">
        <v>19.254403932814419</v>
      </c>
      <c r="H27" s="28">
        <v>7.4838060499339667</v>
      </c>
      <c r="I27" s="28">
        <v>1.9818139426439731</v>
      </c>
      <c r="J27" s="28">
        <v>13.928717738631708</v>
      </c>
      <c r="K27" s="28">
        <v>6.4775800264134329</v>
      </c>
      <c r="L27" s="28">
        <v>7.4609466076008388</v>
      </c>
      <c r="M27" s="28">
        <v>5.3256861941827118</v>
      </c>
    </row>
    <row r="28" spans="1:13" x14ac:dyDescent="0.25">
      <c r="A28" s="17" t="s">
        <v>19</v>
      </c>
      <c r="B28" s="6">
        <v>14654</v>
      </c>
      <c r="C28" s="6">
        <v>7571</v>
      </c>
      <c r="D28" s="6">
        <v>7083</v>
      </c>
      <c r="E28" s="28">
        <v>12.829261635048452</v>
      </c>
      <c r="F28" s="28">
        <v>6.3399815083872673</v>
      </c>
      <c r="G28" s="28">
        <v>19.765636029930821</v>
      </c>
      <c r="H28" s="28">
        <v>6.0051862972567216</v>
      </c>
      <c r="I28" s="28">
        <v>1.1887465328226126</v>
      </c>
      <c r="J28" s="28">
        <v>11.153466045460963</v>
      </c>
      <c r="K28" s="28">
        <v>6.8240753377917294</v>
      </c>
      <c r="L28" s="28">
        <v>5.1512349755646545</v>
      </c>
      <c r="M28" s="28">
        <v>8.6121699844698583</v>
      </c>
    </row>
    <row r="29" spans="1:13" x14ac:dyDescent="0.25">
      <c r="A29" s="2" t="s">
        <v>9</v>
      </c>
      <c r="B29" s="6">
        <v>11590</v>
      </c>
      <c r="C29" s="6">
        <v>7303</v>
      </c>
      <c r="D29" s="6">
        <v>4287</v>
      </c>
      <c r="E29" s="28">
        <v>9.2320966350301994</v>
      </c>
      <c r="F29" s="28">
        <v>9.1743119266055047</v>
      </c>
      <c r="G29" s="28">
        <v>9.3305341730814089</v>
      </c>
      <c r="H29" s="28">
        <v>3.278688524590164</v>
      </c>
      <c r="I29" s="28">
        <v>0.27386005751061204</v>
      </c>
      <c r="J29" s="28">
        <v>8.3974807557732678</v>
      </c>
      <c r="K29" s="28">
        <v>5.9534081104400345</v>
      </c>
      <c r="L29" s="28">
        <v>8.9004518690948924</v>
      </c>
      <c r="M29" s="28">
        <v>0.93305341730814095</v>
      </c>
    </row>
    <row r="30" spans="1:13" x14ac:dyDescent="0.25">
      <c r="A30" s="2" t="s">
        <v>14</v>
      </c>
      <c r="B30" s="6">
        <v>13272</v>
      </c>
      <c r="C30" s="6">
        <v>8279</v>
      </c>
      <c r="D30" s="6">
        <v>4993</v>
      </c>
      <c r="E30" s="28">
        <v>9.1169379144062681</v>
      </c>
      <c r="F30" s="28">
        <v>8.3343398961227209</v>
      </c>
      <c r="G30" s="28">
        <v>10.414580412577608</v>
      </c>
      <c r="H30" s="28">
        <v>3.9933694996986131</v>
      </c>
      <c r="I30" s="28">
        <v>2.0533880903490762</v>
      </c>
      <c r="J30" s="28">
        <v>7.2100941317844987</v>
      </c>
      <c r="K30" s="28">
        <v>5.1235684147076554</v>
      </c>
      <c r="L30" s="28">
        <v>6.2809518057736442</v>
      </c>
      <c r="M30" s="28">
        <v>3.2044862807931103</v>
      </c>
    </row>
    <row r="31" spans="1:13" x14ac:dyDescent="0.25">
      <c r="A31" s="2" t="s">
        <v>20</v>
      </c>
      <c r="B31" s="6">
        <v>10537</v>
      </c>
      <c r="C31" s="6">
        <v>5643</v>
      </c>
      <c r="D31" s="6">
        <v>4894</v>
      </c>
      <c r="E31" s="28">
        <v>7.6871974945430388</v>
      </c>
      <c r="F31" s="28">
        <v>8.5061137692716642</v>
      </c>
      <c r="G31" s="28">
        <v>6.7429505516959543</v>
      </c>
      <c r="H31" s="28">
        <v>2.8471101831640886</v>
      </c>
      <c r="I31" s="28">
        <v>1.9493177387914229</v>
      </c>
      <c r="J31" s="28">
        <v>3.8823048630976706</v>
      </c>
      <c r="K31" s="28">
        <v>4.8400873113789507</v>
      </c>
      <c r="L31" s="28">
        <v>6.5567960304802408</v>
      </c>
      <c r="M31" s="28">
        <v>2.8606456885982836</v>
      </c>
    </row>
    <row r="32" spans="1:13" x14ac:dyDescent="0.25">
      <c r="A32" s="2" t="s">
        <v>11</v>
      </c>
      <c r="B32" s="6">
        <v>15311</v>
      </c>
      <c r="C32" s="6">
        <v>7949</v>
      </c>
      <c r="D32" s="6">
        <v>7362</v>
      </c>
      <c r="E32" s="28">
        <v>6.2700019593756124</v>
      </c>
      <c r="F32" s="28">
        <v>7.5481192602843121</v>
      </c>
      <c r="G32" s="28">
        <v>4.8899755501222497</v>
      </c>
      <c r="H32" s="28">
        <v>2.4818757755861802</v>
      </c>
      <c r="I32" s="28">
        <v>0.62900993835702601</v>
      </c>
      <c r="J32" s="28">
        <v>4.4824775876120615</v>
      </c>
      <c r="K32" s="28">
        <v>3.7881261837894327</v>
      </c>
      <c r="L32" s="28">
        <v>6.9191093219272863</v>
      </c>
      <c r="M32" s="28">
        <v>0.40749796251018744</v>
      </c>
    </row>
    <row r="33" spans="1:13" x14ac:dyDescent="0.25">
      <c r="A33" s="2" t="s">
        <v>6</v>
      </c>
      <c r="B33" s="6">
        <v>17168</v>
      </c>
      <c r="C33" s="6">
        <v>11573</v>
      </c>
      <c r="D33" s="6">
        <v>5595</v>
      </c>
      <c r="E33" s="28">
        <v>5.7082945013979494</v>
      </c>
      <c r="F33" s="28">
        <v>5.9621532878251102</v>
      </c>
      <c r="G33" s="28">
        <v>5.1831992850759603</v>
      </c>
      <c r="H33" s="28">
        <v>1.9221808014911463</v>
      </c>
      <c r="I33" s="28">
        <v>0.6048561306489243</v>
      </c>
      <c r="J33" s="28">
        <v>4.6470062555853442</v>
      </c>
      <c r="K33" s="28">
        <v>3.7861136999068035</v>
      </c>
      <c r="L33" s="28">
        <v>5.3572971571761858</v>
      </c>
      <c r="M33" s="28">
        <v>0.53619302949061665</v>
      </c>
    </row>
    <row r="34" spans="1:13" x14ac:dyDescent="0.25">
      <c r="A34" s="2" t="s">
        <v>15</v>
      </c>
      <c r="B34" s="6">
        <v>6086</v>
      </c>
      <c r="C34" s="6">
        <v>3507</v>
      </c>
      <c r="D34" s="6">
        <v>2579</v>
      </c>
      <c r="E34" s="28">
        <v>5.2579691094314827</v>
      </c>
      <c r="F34" s="28">
        <v>4.847447961220416</v>
      </c>
      <c r="G34" s="28">
        <v>5.8162078324932143</v>
      </c>
      <c r="H34" s="28">
        <v>2.464673020046007</v>
      </c>
      <c r="I34" s="28">
        <v>1.1405759908753921</v>
      </c>
      <c r="J34" s="28">
        <v>4.2652190771616905</v>
      </c>
      <c r="K34" s="28">
        <v>2.7932960893854748</v>
      </c>
      <c r="L34" s="28">
        <v>3.7068719703450244</v>
      </c>
      <c r="M34" s="28">
        <v>1.5509887553315238</v>
      </c>
    </row>
    <row r="35" spans="1:13" x14ac:dyDescent="0.25">
      <c r="A35" s="2" t="s">
        <v>7</v>
      </c>
      <c r="B35" s="6">
        <v>9677</v>
      </c>
      <c r="C35" s="6">
        <v>6278</v>
      </c>
      <c r="D35" s="6">
        <v>3399</v>
      </c>
      <c r="E35" s="28">
        <v>4.650201508732045</v>
      </c>
      <c r="F35" s="28">
        <v>2.8671551449506212</v>
      </c>
      <c r="G35" s="28">
        <v>7.9435127978817288</v>
      </c>
      <c r="H35" s="28">
        <v>2.2734318487134444</v>
      </c>
      <c r="I35" s="28">
        <v>0.95571838165020706</v>
      </c>
      <c r="J35" s="28">
        <v>4.7072668431891724</v>
      </c>
      <c r="K35" s="28">
        <v>2.376769660018601</v>
      </c>
      <c r="L35" s="28">
        <v>1.9114367633004141</v>
      </c>
      <c r="M35" s="28">
        <v>3.2362459546925568</v>
      </c>
    </row>
    <row r="36" spans="1:13" x14ac:dyDescent="0.25">
      <c r="A36" s="2" t="s">
        <v>5</v>
      </c>
      <c r="B36" s="6">
        <v>15821</v>
      </c>
      <c r="C36" s="6">
        <v>10840</v>
      </c>
      <c r="D36" s="6">
        <v>4981</v>
      </c>
      <c r="E36" s="28">
        <v>3.5395992667972949</v>
      </c>
      <c r="F36" s="28">
        <v>3.2287822878228782</v>
      </c>
      <c r="G36" s="28">
        <v>4.2160208793414977</v>
      </c>
      <c r="H36" s="28">
        <v>0.75848555717084887</v>
      </c>
      <c r="I36" s="28">
        <v>0</v>
      </c>
      <c r="J36" s="28">
        <v>2.4091547881951416</v>
      </c>
      <c r="K36" s="28">
        <v>2.7811137096264456</v>
      </c>
      <c r="L36" s="28">
        <v>3.2287822878228782</v>
      </c>
      <c r="M36" s="28">
        <v>1.8068660911463561</v>
      </c>
    </row>
    <row r="37" spans="1:13" x14ac:dyDescent="0.25">
      <c r="A37" s="2" t="s">
        <v>16</v>
      </c>
      <c r="B37" s="6">
        <v>16637</v>
      </c>
      <c r="C37" s="6">
        <v>10044</v>
      </c>
      <c r="D37" s="6">
        <v>6593</v>
      </c>
      <c r="E37" s="28">
        <v>3.1255635030354028</v>
      </c>
      <c r="F37" s="28">
        <v>2.3894862604540021</v>
      </c>
      <c r="G37" s="28">
        <v>4.2469285605945704</v>
      </c>
      <c r="H37" s="28">
        <v>1.0819258279737933</v>
      </c>
      <c r="I37" s="28">
        <v>0.29868578255675027</v>
      </c>
      <c r="J37" s="28">
        <v>2.2751403003185198</v>
      </c>
      <c r="K37" s="28">
        <v>2.0436376750616096</v>
      </c>
      <c r="L37" s="28">
        <v>2.0908004778972522</v>
      </c>
      <c r="M37" s="28">
        <v>1.9717882602760501</v>
      </c>
    </row>
    <row r="38" spans="1:13" x14ac:dyDescent="0.25">
      <c r="A38" s="2" t="s">
        <v>4</v>
      </c>
      <c r="B38" s="6">
        <v>10948</v>
      </c>
      <c r="C38" s="6">
        <v>7216</v>
      </c>
      <c r="D38" s="6">
        <v>3732</v>
      </c>
      <c r="E38" s="28">
        <v>1.826817683595177</v>
      </c>
      <c r="F38" s="28">
        <v>1.2472283813747227</v>
      </c>
      <c r="G38" s="28">
        <v>2.947481243301179</v>
      </c>
      <c r="H38" s="28">
        <v>0.63938618925831203</v>
      </c>
      <c r="I38" s="28">
        <v>0</v>
      </c>
      <c r="J38" s="28">
        <v>1.8756698821007503</v>
      </c>
      <c r="K38" s="28">
        <v>1.1874314943368651</v>
      </c>
      <c r="L38" s="28">
        <v>1.2472283813747227</v>
      </c>
      <c r="M38" s="28">
        <v>1.0718113612004287</v>
      </c>
    </row>
    <row r="39" spans="1:13" x14ac:dyDescent="0.25">
      <c r="A39" s="2" t="s">
        <v>21</v>
      </c>
      <c r="B39" s="6">
        <v>2737</v>
      </c>
      <c r="C39" s="6">
        <v>1928</v>
      </c>
      <c r="D39" s="6">
        <v>809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</row>
    <row r="41" spans="1:13" x14ac:dyDescent="0.25">
      <c r="A41" s="40" t="s">
        <v>283</v>
      </c>
      <c r="B41" s="40"/>
      <c r="C41" s="40"/>
      <c r="D41" s="40"/>
    </row>
    <row r="42" spans="1:13" x14ac:dyDescent="0.25">
      <c r="A42" s="38" t="s">
        <v>284</v>
      </c>
      <c r="B42" s="38"/>
      <c r="C42" s="38"/>
    </row>
    <row r="43" spans="1:13" x14ac:dyDescent="0.25">
      <c r="A43" s="38"/>
      <c r="B43" s="38"/>
      <c r="C43" s="38"/>
    </row>
    <row r="46" spans="1:13" ht="14.85" customHeight="1" x14ac:dyDescent="0.25"/>
    <row r="47" spans="1:13" ht="29.25" customHeight="1" x14ac:dyDescent="0.25">
      <c r="A47" s="41" t="s">
        <v>292</v>
      </c>
      <c r="B47" s="41"/>
      <c r="C47" s="41"/>
    </row>
    <row r="48" spans="1:13" x14ac:dyDescent="0.25">
      <c r="A48" s="9" t="s">
        <v>24</v>
      </c>
      <c r="B48" s="9" t="s">
        <v>1</v>
      </c>
      <c r="C48" s="9" t="s">
        <v>2</v>
      </c>
    </row>
    <row r="49" spans="1:4" x14ac:dyDescent="0.25">
      <c r="A49" s="1" t="s">
        <v>350</v>
      </c>
      <c r="B49" s="19">
        <v>0.74531835205992514</v>
      </c>
      <c r="C49" s="19">
        <v>0.25468164794007492</v>
      </c>
    </row>
    <row r="50" spans="1:4" x14ac:dyDescent="0.25">
      <c r="A50" s="1" t="s">
        <v>46</v>
      </c>
      <c r="B50" s="19">
        <v>0.49180327868852458</v>
      </c>
      <c r="C50" s="19">
        <v>0.50819672131147542</v>
      </c>
    </row>
    <row r="51" spans="1:4" x14ac:dyDescent="0.25">
      <c r="A51" s="1" t="s">
        <v>351</v>
      </c>
      <c r="B51" s="19">
        <v>0.54</v>
      </c>
      <c r="C51" s="19">
        <v>0.46</v>
      </c>
    </row>
    <row r="52" spans="1:4" x14ac:dyDescent="0.25">
      <c r="A52" s="1" t="s">
        <v>47</v>
      </c>
      <c r="B52" s="19">
        <v>0.5290581162324649</v>
      </c>
      <c r="C52" s="19">
        <v>0.4709418837675351</v>
      </c>
    </row>
    <row r="53" spans="1:4" x14ac:dyDescent="0.25">
      <c r="A53" s="1" t="s">
        <v>356</v>
      </c>
      <c r="B53" s="19">
        <v>0.43203883495145629</v>
      </c>
      <c r="C53" s="19">
        <v>0.56796116504854366</v>
      </c>
    </row>
    <row r="54" spans="1:4" x14ac:dyDescent="0.25">
      <c r="A54" s="1" t="s">
        <v>48</v>
      </c>
      <c r="B54" s="19">
        <v>0.52028639618138428</v>
      </c>
      <c r="C54" s="19">
        <v>0.47971360381861577</v>
      </c>
    </row>
    <row r="55" spans="1:4" x14ac:dyDescent="0.25">
      <c r="A55" s="1" t="s">
        <v>49</v>
      </c>
      <c r="B55" s="19">
        <v>0</v>
      </c>
      <c r="C55" s="19">
        <v>1</v>
      </c>
    </row>
    <row r="56" spans="1:4" x14ac:dyDescent="0.25">
      <c r="A56" s="1" t="s">
        <v>352</v>
      </c>
      <c r="B56" s="19">
        <v>0.48745519713261648</v>
      </c>
      <c r="C56" s="19">
        <v>0.51254480286738346</v>
      </c>
    </row>
    <row r="57" spans="1:4" x14ac:dyDescent="0.25">
      <c r="A57" s="1" t="s">
        <v>354</v>
      </c>
      <c r="B57" s="19">
        <v>0.58330434782608698</v>
      </c>
      <c r="C57" s="19">
        <v>0.41669565217391302</v>
      </c>
    </row>
    <row r="58" spans="1:4" x14ac:dyDescent="0.25">
      <c r="A58" s="1" t="s">
        <v>50</v>
      </c>
      <c r="B58" s="19">
        <v>0.5320754716981132</v>
      </c>
      <c r="C58" s="19">
        <v>0.4679245283018868</v>
      </c>
    </row>
    <row r="59" spans="1:4" x14ac:dyDescent="0.25">
      <c r="A59" s="1" t="s">
        <v>51</v>
      </c>
      <c r="B59" s="19">
        <v>0.70825574177529482</v>
      </c>
      <c r="C59" s="19">
        <v>0.29174425822470518</v>
      </c>
    </row>
    <row r="60" spans="1:4" x14ac:dyDescent="0.25">
      <c r="A60" s="1" t="s">
        <v>353</v>
      </c>
      <c r="B60" s="19">
        <v>0.74468085106382975</v>
      </c>
      <c r="C60" s="19">
        <v>0.25531914893617019</v>
      </c>
    </row>
    <row r="61" spans="1:4" x14ac:dyDescent="0.25">
      <c r="A61" s="1" t="s">
        <v>52</v>
      </c>
      <c r="B61" s="19">
        <v>0.43993993993993996</v>
      </c>
      <c r="C61" s="19">
        <v>0.56006006006006004</v>
      </c>
    </row>
    <row r="63" spans="1:4" x14ac:dyDescent="0.25">
      <c r="A63" s="40" t="s">
        <v>283</v>
      </c>
      <c r="B63" s="40"/>
      <c r="C63" s="40"/>
      <c r="D63" s="40"/>
    </row>
    <row r="64" spans="1:4" ht="27.75" customHeight="1" x14ac:dyDescent="0.25">
      <c r="A64" s="42" t="s">
        <v>355</v>
      </c>
      <c r="B64" s="42"/>
      <c r="C64" s="42"/>
      <c r="D64" s="14"/>
    </row>
    <row r="65" spans="1:4" ht="17.25" customHeight="1" x14ac:dyDescent="0.25">
      <c r="A65" s="31"/>
      <c r="B65" s="31"/>
      <c r="C65" s="31"/>
      <c r="D65" s="14"/>
    </row>
    <row r="66" spans="1:4" x14ac:dyDescent="0.25">
      <c r="A66" s="29"/>
      <c r="B66" s="29"/>
      <c r="C66" s="29"/>
    </row>
    <row r="68" spans="1:4" ht="27.75" customHeight="1" x14ac:dyDescent="0.25">
      <c r="A68" s="41" t="s">
        <v>347</v>
      </c>
      <c r="B68" s="41"/>
      <c r="C68" s="41"/>
    </row>
    <row r="69" spans="1:4" x14ac:dyDescent="0.25">
      <c r="A69" s="7" t="s">
        <v>43</v>
      </c>
      <c r="B69" s="7" t="s">
        <v>1</v>
      </c>
      <c r="C69" s="7" t="s">
        <v>2</v>
      </c>
    </row>
    <row r="70" spans="1:4" ht="15" customHeight="1" x14ac:dyDescent="0.25">
      <c r="A70" s="1" t="s">
        <v>45</v>
      </c>
      <c r="B70" s="19">
        <v>0.55556266803226217</v>
      </c>
      <c r="C70" s="19">
        <v>0.44443733196773783</v>
      </c>
    </row>
    <row r="71" spans="1:4" ht="14.85" customHeight="1" x14ac:dyDescent="0.25">
      <c r="A71" s="5" t="s">
        <v>44</v>
      </c>
      <c r="B71" s="19">
        <v>0.34841849148418491</v>
      </c>
      <c r="C71" s="19">
        <v>0.65158150851581509</v>
      </c>
    </row>
    <row r="73" spans="1:4" x14ac:dyDescent="0.25">
      <c r="A73" s="40" t="s">
        <v>283</v>
      </c>
      <c r="B73" s="40"/>
      <c r="C73" s="40"/>
      <c r="D73" s="40"/>
    </row>
    <row r="76" spans="1:4" ht="14.85" customHeight="1" x14ac:dyDescent="0.25"/>
    <row r="77" spans="1:4" ht="32.25" customHeight="1" x14ac:dyDescent="0.25">
      <c r="A77" s="41" t="s">
        <v>293</v>
      </c>
      <c r="B77" s="41"/>
      <c r="C77" s="41"/>
    </row>
    <row r="78" spans="1:4" x14ac:dyDescent="0.25">
      <c r="A78" s="7" t="s">
        <v>40</v>
      </c>
      <c r="B78" s="7" t="s">
        <v>1</v>
      </c>
      <c r="C78" s="7" t="s">
        <v>2</v>
      </c>
    </row>
    <row r="79" spans="1:4" x14ac:dyDescent="0.25">
      <c r="A79" s="5" t="s">
        <v>41</v>
      </c>
      <c r="B79" s="19">
        <v>0.35376930063578566</v>
      </c>
      <c r="C79" s="19">
        <v>0.6462306993642144</v>
      </c>
    </row>
    <row r="80" spans="1:4" x14ac:dyDescent="0.25">
      <c r="A80" s="5" t="s">
        <v>42</v>
      </c>
      <c r="B80" s="19">
        <v>0.6403332112779202</v>
      </c>
      <c r="C80" s="19">
        <v>0.3596667887220798</v>
      </c>
    </row>
    <row r="82" spans="1:4" x14ac:dyDescent="0.25">
      <c r="A82" s="40" t="s">
        <v>283</v>
      </c>
      <c r="B82" s="40"/>
      <c r="C82" s="40"/>
      <c r="D82" s="40"/>
    </row>
  </sheetData>
  <sortState xmlns:xlrd2="http://schemas.microsoft.com/office/spreadsheetml/2017/richdata2" ref="A20:M39">
    <sortCondition descending="1" ref="E20:E39"/>
  </sortState>
  <mergeCells count="25">
    <mergeCell ref="A82:D82"/>
    <mergeCell ref="A63:D63"/>
    <mergeCell ref="A73:D73"/>
    <mergeCell ref="A47:C47"/>
    <mergeCell ref="A68:C68"/>
    <mergeCell ref="A77:C77"/>
    <mergeCell ref="A64:C64"/>
    <mergeCell ref="A41:D41"/>
    <mergeCell ref="A42:C43"/>
    <mergeCell ref="A10:C11"/>
    <mergeCell ref="A9:D9"/>
    <mergeCell ref="B19:D19"/>
    <mergeCell ref="E19:G19"/>
    <mergeCell ref="A18:M18"/>
    <mergeCell ref="A12:D12"/>
    <mergeCell ref="A13:D13"/>
    <mergeCell ref="A14:D14"/>
    <mergeCell ref="H19:J19"/>
    <mergeCell ref="K19:M19"/>
    <mergeCell ref="A2:M2"/>
    <mergeCell ref="H3:J3"/>
    <mergeCell ref="K3:M3"/>
    <mergeCell ref="B3:D3"/>
    <mergeCell ref="E3:G3"/>
    <mergeCell ref="A3:A4"/>
  </mergeCells>
  <pageMargins left="0.7" right="0.7" top="0.75" bottom="0.75" header="0.3" footer="0.3"/>
  <pageSetup paperSize="9" orientation="portrait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FDEAE-DD7C-4C6D-8211-0DA0B9123FCF}">
  <dimension ref="A2:I57"/>
  <sheetViews>
    <sheetView showGridLines="0" workbookViewId="0">
      <selection activeCell="G12" sqref="G12"/>
    </sheetView>
  </sheetViews>
  <sheetFormatPr defaultRowHeight="15" x14ac:dyDescent="0.25"/>
  <cols>
    <col min="1" max="1" width="28.85546875" customWidth="1"/>
    <col min="2" max="4" width="13.7109375" customWidth="1"/>
    <col min="6" max="6" width="19.7109375" customWidth="1"/>
    <col min="7" max="7" width="18" customWidth="1"/>
    <col min="8" max="8" width="19.5703125" customWidth="1"/>
    <col min="9" max="9" width="17.140625" customWidth="1"/>
  </cols>
  <sheetData>
    <row r="2" spans="1:4" ht="30" customHeight="1" x14ac:dyDescent="0.25">
      <c r="A2" s="43" t="s">
        <v>301</v>
      </c>
      <c r="B2" s="43"/>
      <c r="C2" s="43"/>
      <c r="D2" s="43"/>
    </row>
    <row r="3" spans="1:4" x14ac:dyDescent="0.25">
      <c r="A3" s="7" t="s">
        <v>24</v>
      </c>
      <c r="B3" s="7" t="s">
        <v>38</v>
      </c>
      <c r="C3" s="7" t="s">
        <v>39</v>
      </c>
      <c r="D3" s="7" t="s">
        <v>3</v>
      </c>
    </row>
    <row r="4" spans="1:4" x14ac:dyDescent="0.25">
      <c r="A4" s="1" t="s">
        <v>51</v>
      </c>
      <c r="B4" s="8">
        <v>3313</v>
      </c>
      <c r="C4" s="8">
        <v>3131</v>
      </c>
      <c r="D4" s="8">
        <v>6444</v>
      </c>
    </row>
    <row r="5" spans="1:4" x14ac:dyDescent="0.25">
      <c r="A5" s="1" t="s">
        <v>49</v>
      </c>
      <c r="B5" s="8">
        <v>2754</v>
      </c>
      <c r="C5" s="8">
        <v>1374</v>
      </c>
      <c r="D5" s="8">
        <v>4128</v>
      </c>
    </row>
    <row r="6" spans="1:4" x14ac:dyDescent="0.25">
      <c r="A6" s="1" t="s">
        <v>354</v>
      </c>
      <c r="B6" s="8">
        <v>1297</v>
      </c>
      <c r="C6" s="8">
        <v>1578</v>
      </c>
      <c r="D6" s="8">
        <v>2875</v>
      </c>
    </row>
    <row r="7" spans="1:4" x14ac:dyDescent="0.25">
      <c r="A7" s="1" t="s">
        <v>350</v>
      </c>
      <c r="B7" s="8">
        <v>2284</v>
      </c>
      <c r="C7" s="8">
        <v>119</v>
      </c>
      <c r="D7" s="8">
        <v>2403</v>
      </c>
    </row>
    <row r="8" spans="1:4" x14ac:dyDescent="0.25">
      <c r="A8" s="1" t="s">
        <v>47</v>
      </c>
      <c r="B8" s="8">
        <v>301</v>
      </c>
      <c r="C8" s="8">
        <v>697</v>
      </c>
      <c r="D8" s="8">
        <v>998</v>
      </c>
    </row>
    <row r="9" spans="1:4" x14ac:dyDescent="0.25">
      <c r="A9" s="1" t="s">
        <v>52</v>
      </c>
      <c r="B9" s="8">
        <v>318</v>
      </c>
      <c r="C9" s="8">
        <v>346</v>
      </c>
      <c r="D9" s="8">
        <v>664</v>
      </c>
    </row>
    <row r="10" spans="1:4" x14ac:dyDescent="0.25">
      <c r="A10" s="1" t="s">
        <v>353</v>
      </c>
      <c r="B10" s="8">
        <v>409</v>
      </c>
      <c r="C10" s="8">
        <v>202</v>
      </c>
      <c r="D10" s="8">
        <v>611</v>
      </c>
    </row>
    <row r="11" spans="1:4" x14ac:dyDescent="0.25">
      <c r="A11" s="1" t="s">
        <v>352</v>
      </c>
      <c r="B11" s="8">
        <v>288</v>
      </c>
      <c r="C11" s="8">
        <v>270</v>
      </c>
      <c r="D11" s="8">
        <v>558</v>
      </c>
    </row>
    <row r="12" spans="1:4" x14ac:dyDescent="0.25">
      <c r="A12" s="1" t="s">
        <v>48</v>
      </c>
      <c r="B12" s="8">
        <v>53</v>
      </c>
      <c r="C12" s="8">
        <v>366</v>
      </c>
      <c r="D12" s="8">
        <v>419</v>
      </c>
    </row>
    <row r="13" spans="1:4" x14ac:dyDescent="0.25">
      <c r="A13" s="1" t="s">
        <v>50</v>
      </c>
      <c r="B13" s="8">
        <v>236</v>
      </c>
      <c r="C13" s="8">
        <v>29</v>
      </c>
      <c r="D13" s="8">
        <v>265</v>
      </c>
    </row>
    <row r="14" spans="1:4" x14ac:dyDescent="0.25">
      <c r="A14" s="1" t="s">
        <v>356</v>
      </c>
      <c r="B14" s="8">
        <v>0</v>
      </c>
      <c r="C14" s="8">
        <v>206</v>
      </c>
      <c r="D14" s="8">
        <v>206</v>
      </c>
    </row>
    <row r="15" spans="1:4" x14ac:dyDescent="0.25">
      <c r="A15" s="1" t="s">
        <v>351</v>
      </c>
      <c r="B15" s="8">
        <v>7</v>
      </c>
      <c r="C15" s="8">
        <v>93</v>
      </c>
      <c r="D15" s="8">
        <v>100</v>
      </c>
    </row>
    <row r="16" spans="1:4" x14ac:dyDescent="0.25">
      <c r="A16" s="23" t="s">
        <v>46</v>
      </c>
      <c r="B16" s="24">
        <v>58</v>
      </c>
      <c r="C16" s="24">
        <v>3</v>
      </c>
      <c r="D16" s="24">
        <v>61</v>
      </c>
    </row>
    <row r="17" spans="1:9" x14ac:dyDescent="0.25">
      <c r="A17" s="25"/>
      <c r="B17" s="26"/>
      <c r="C17" s="26"/>
      <c r="D17" s="26"/>
    </row>
    <row r="18" spans="1:9" x14ac:dyDescent="0.25">
      <c r="A18" s="40" t="s">
        <v>283</v>
      </c>
      <c r="B18" s="40"/>
      <c r="C18" s="40"/>
      <c r="D18" s="40"/>
      <c r="E18" s="40"/>
      <c r="F18" s="40"/>
      <c r="G18" s="40"/>
      <c r="H18" s="40"/>
      <c r="I18" s="40"/>
    </row>
    <row r="19" spans="1:9" ht="30" customHeight="1" x14ac:dyDescent="0.25">
      <c r="A19" s="42" t="s">
        <v>355</v>
      </c>
      <c r="B19" s="42"/>
      <c r="C19" s="42"/>
      <c r="D19" s="42"/>
    </row>
    <row r="50" spans="1:4" x14ac:dyDescent="0.25">
      <c r="A50" t="s">
        <v>28</v>
      </c>
    </row>
    <row r="52" spans="1:4" x14ac:dyDescent="0.25">
      <c r="A52" s="1" t="s">
        <v>24</v>
      </c>
      <c r="B52" s="1" t="s">
        <v>26</v>
      </c>
      <c r="C52" s="1" t="s">
        <v>27</v>
      </c>
      <c r="D52" s="1" t="s">
        <v>3</v>
      </c>
    </row>
    <row r="53" spans="1:4" x14ac:dyDescent="0.25">
      <c r="A53" s="2"/>
      <c r="B53" s="1"/>
      <c r="C53" s="1"/>
      <c r="D53" s="1"/>
    </row>
    <row r="54" spans="1:4" x14ac:dyDescent="0.25">
      <c r="A54" s="2"/>
      <c r="B54" s="1"/>
      <c r="C54" s="1"/>
      <c r="D54" s="1"/>
    </row>
    <row r="55" spans="1:4" x14ac:dyDescent="0.25">
      <c r="A55" s="2"/>
      <c r="B55" s="1"/>
      <c r="C55" s="1"/>
      <c r="D55" s="1"/>
    </row>
    <row r="56" spans="1:4" x14ac:dyDescent="0.25">
      <c r="A56" s="2"/>
      <c r="B56" s="1"/>
      <c r="C56" s="1"/>
      <c r="D56" s="1"/>
    </row>
    <row r="57" spans="1:4" x14ac:dyDescent="0.25">
      <c r="A57" s="2"/>
      <c r="B57" s="1"/>
      <c r="C57" s="1"/>
      <c r="D57" s="1"/>
    </row>
  </sheetData>
  <sortState xmlns:xlrd2="http://schemas.microsoft.com/office/spreadsheetml/2017/richdata2" ref="A4:D19">
    <sortCondition descending="1" ref="D4:D19"/>
  </sortState>
  <mergeCells count="3">
    <mergeCell ref="A2:D2"/>
    <mergeCell ref="A18:I18"/>
    <mergeCell ref="A19:D1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37B16-C45A-4084-87B6-B939A386CE4A}">
  <dimension ref="A2:D194"/>
  <sheetViews>
    <sheetView showGridLines="0" workbookViewId="0">
      <selection activeCell="E19" sqref="E19"/>
    </sheetView>
  </sheetViews>
  <sheetFormatPr defaultRowHeight="15" x14ac:dyDescent="0.25"/>
  <cols>
    <col min="1" max="1" width="8.7109375" style="11" customWidth="1"/>
    <col min="2" max="2" width="11.85546875" style="11" bestFit="1" customWidth="1"/>
    <col min="3" max="3" width="40" style="11" bestFit="1" customWidth="1"/>
    <col min="4" max="4" width="27" customWidth="1"/>
  </cols>
  <sheetData>
    <row r="2" spans="1:4" ht="18.75" customHeight="1" x14ac:dyDescent="0.25">
      <c r="A2" s="32" t="s">
        <v>348</v>
      </c>
      <c r="B2" s="32"/>
      <c r="C2" s="32"/>
      <c r="D2" s="32"/>
    </row>
    <row r="3" spans="1:4" x14ac:dyDescent="0.25">
      <c r="A3" s="7" t="s">
        <v>66</v>
      </c>
      <c r="B3" s="7" t="s">
        <v>0</v>
      </c>
      <c r="C3" s="7" t="s">
        <v>67</v>
      </c>
      <c r="D3" s="7" t="s">
        <v>344</v>
      </c>
    </row>
    <row r="4" spans="1:4" x14ac:dyDescent="0.25">
      <c r="A4" s="10">
        <v>1</v>
      </c>
      <c r="B4" s="10" t="s">
        <v>68</v>
      </c>
      <c r="C4" s="10" t="s">
        <v>69</v>
      </c>
      <c r="D4" s="1" t="s">
        <v>303</v>
      </c>
    </row>
    <row r="5" spans="1:4" x14ac:dyDescent="0.25">
      <c r="A5" s="10">
        <v>2</v>
      </c>
      <c r="B5" s="10" t="s">
        <v>68</v>
      </c>
      <c r="C5" s="10" t="s">
        <v>70</v>
      </c>
      <c r="D5" s="1" t="s">
        <v>302</v>
      </c>
    </row>
    <row r="6" spans="1:4" x14ac:dyDescent="0.25">
      <c r="A6" s="10">
        <v>3</v>
      </c>
      <c r="B6" s="10" t="s">
        <v>68</v>
      </c>
      <c r="C6" s="10" t="s">
        <v>71</v>
      </c>
      <c r="D6" s="1" t="s">
        <v>302</v>
      </c>
    </row>
    <row r="7" spans="1:4" x14ac:dyDescent="0.25">
      <c r="A7" s="10">
        <v>4</v>
      </c>
      <c r="B7" s="10" t="s">
        <v>68</v>
      </c>
      <c r="C7" s="10" t="s">
        <v>72</v>
      </c>
      <c r="D7" s="1" t="s">
        <v>302</v>
      </c>
    </row>
    <row r="8" spans="1:4" x14ac:dyDescent="0.25">
      <c r="A8" s="10">
        <v>5</v>
      </c>
      <c r="B8" s="10" t="s">
        <v>68</v>
      </c>
      <c r="C8" s="10" t="s">
        <v>73</v>
      </c>
      <c r="D8" s="1" t="s">
        <v>302</v>
      </c>
    </row>
    <row r="9" spans="1:4" x14ac:dyDescent="0.25">
      <c r="A9" s="10">
        <v>6</v>
      </c>
      <c r="B9" s="10" t="s">
        <v>68</v>
      </c>
      <c r="C9" s="10" t="s">
        <v>74</v>
      </c>
      <c r="D9" s="1" t="s">
        <v>302</v>
      </c>
    </row>
    <row r="10" spans="1:4" x14ac:dyDescent="0.25">
      <c r="A10" s="10">
        <v>7</v>
      </c>
      <c r="B10" s="10" t="s">
        <v>68</v>
      </c>
      <c r="C10" s="10" t="s">
        <v>75</v>
      </c>
      <c r="D10" s="1" t="s">
        <v>302</v>
      </c>
    </row>
    <row r="11" spans="1:4" x14ac:dyDescent="0.25">
      <c r="A11" s="10">
        <v>8</v>
      </c>
      <c r="B11" s="10" t="s">
        <v>68</v>
      </c>
      <c r="C11" s="10" t="s">
        <v>76</v>
      </c>
      <c r="D11" s="1" t="s">
        <v>302</v>
      </c>
    </row>
    <row r="12" spans="1:4" x14ac:dyDescent="0.25">
      <c r="A12" s="10">
        <v>9</v>
      </c>
      <c r="B12" s="10" t="s">
        <v>77</v>
      </c>
      <c r="C12" s="10" t="s">
        <v>78</v>
      </c>
      <c r="D12" s="1" t="s">
        <v>303</v>
      </c>
    </row>
    <row r="13" spans="1:4" x14ac:dyDescent="0.25">
      <c r="A13" s="10">
        <v>10</v>
      </c>
      <c r="B13" s="10" t="s">
        <v>77</v>
      </c>
      <c r="C13" s="10" t="s">
        <v>79</v>
      </c>
      <c r="D13" s="1" t="s">
        <v>302</v>
      </c>
    </row>
    <row r="14" spans="1:4" x14ac:dyDescent="0.25">
      <c r="A14" s="10">
        <v>11</v>
      </c>
      <c r="B14" s="10" t="s">
        <v>77</v>
      </c>
      <c r="C14" s="10" t="s">
        <v>80</v>
      </c>
      <c r="D14" s="1" t="s">
        <v>302</v>
      </c>
    </row>
    <row r="15" spans="1:4" x14ac:dyDescent="0.25">
      <c r="A15" s="10">
        <v>12</v>
      </c>
      <c r="B15" s="10" t="s">
        <v>77</v>
      </c>
      <c r="C15" s="10" t="s">
        <v>81</v>
      </c>
      <c r="D15" s="1" t="s">
        <v>302</v>
      </c>
    </row>
    <row r="16" spans="1:4" x14ac:dyDescent="0.25">
      <c r="A16" s="10">
        <v>13</v>
      </c>
      <c r="B16" s="10" t="s">
        <v>77</v>
      </c>
      <c r="C16" s="10" t="s">
        <v>82</v>
      </c>
      <c r="D16" s="1" t="s">
        <v>302</v>
      </c>
    </row>
    <row r="17" spans="1:4" x14ac:dyDescent="0.25">
      <c r="A17" s="10">
        <v>14</v>
      </c>
      <c r="B17" s="10" t="s">
        <v>77</v>
      </c>
      <c r="C17" s="10" t="s">
        <v>83</v>
      </c>
      <c r="D17" s="1" t="s">
        <v>302</v>
      </c>
    </row>
    <row r="18" spans="1:4" x14ac:dyDescent="0.25">
      <c r="A18" s="10">
        <v>15</v>
      </c>
      <c r="B18" s="10" t="s">
        <v>77</v>
      </c>
      <c r="C18" s="10" t="s">
        <v>84</v>
      </c>
      <c r="D18" s="1" t="s">
        <v>302</v>
      </c>
    </row>
    <row r="19" spans="1:4" x14ac:dyDescent="0.25">
      <c r="A19" s="10">
        <v>16</v>
      </c>
      <c r="B19" s="10" t="s">
        <v>77</v>
      </c>
      <c r="C19" s="10" t="s">
        <v>85</v>
      </c>
      <c r="D19" s="1" t="s">
        <v>302</v>
      </c>
    </row>
    <row r="20" spans="1:4" x14ac:dyDescent="0.25">
      <c r="A20" s="10">
        <v>17</v>
      </c>
      <c r="B20" s="10" t="s">
        <v>77</v>
      </c>
      <c r="C20" s="10" t="s">
        <v>86</v>
      </c>
      <c r="D20" s="1" t="s">
        <v>302</v>
      </c>
    </row>
    <row r="21" spans="1:4" x14ac:dyDescent="0.25">
      <c r="A21" s="10">
        <v>18</v>
      </c>
      <c r="B21" s="10" t="s">
        <v>77</v>
      </c>
      <c r="C21" s="10" t="s">
        <v>87</v>
      </c>
      <c r="D21" s="1" t="s">
        <v>302</v>
      </c>
    </row>
    <row r="22" spans="1:4" x14ac:dyDescent="0.25">
      <c r="A22" s="10">
        <v>19</v>
      </c>
      <c r="B22" s="10" t="s">
        <v>88</v>
      </c>
      <c r="C22" s="10" t="s">
        <v>89</v>
      </c>
      <c r="D22" s="1" t="s">
        <v>303</v>
      </c>
    </row>
    <row r="23" spans="1:4" x14ac:dyDescent="0.25">
      <c r="A23" s="10">
        <v>20</v>
      </c>
      <c r="B23" s="10" t="s">
        <v>88</v>
      </c>
      <c r="C23" s="10" t="s">
        <v>90</v>
      </c>
      <c r="D23" s="1" t="s">
        <v>302</v>
      </c>
    </row>
    <row r="24" spans="1:4" x14ac:dyDescent="0.25">
      <c r="A24" s="10">
        <v>21</v>
      </c>
      <c r="B24" s="10" t="s">
        <v>88</v>
      </c>
      <c r="C24" s="10" t="s">
        <v>91</v>
      </c>
      <c r="D24" s="1" t="s">
        <v>302</v>
      </c>
    </row>
    <row r="25" spans="1:4" x14ac:dyDescent="0.25">
      <c r="A25" s="10">
        <v>22</v>
      </c>
      <c r="B25" s="10" t="s">
        <v>88</v>
      </c>
      <c r="C25" s="10" t="s">
        <v>92</v>
      </c>
      <c r="D25" s="1" t="s">
        <v>302</v>
      </c>
    </row>
    <row r="26" spans="1:4" x14ac:dyDescent="0.25">
      <c r="A26" s="10">
        <v>23</v>
      </c>
      <c r="B26" s="10" t="s">
        <v>88</v>
      </c>
      <c r="C26" s="10" t="s">
        <v>93</v>
      </c>
      <c r="D26" s="1" t="s">
        <v>302</v>
      </c>
    </row>
    <row r="27" spans="1:4" x14ac:dyDescent="0.25">
      <c r="A27" s="10">
        <v>24</v>
      </c>
      <c r="B27" s="10" t="s">
        <v>88</v>
      </c>
      <c r="C27" s="10" t="s">
        <v>94</v>
      </c>
      <c r="D27" s="1" t="s">
        <v>302</v>
      </c>
    </row>
    <row r="28" spans="1:4" x14ac:dyDescent="0.25">
      <c r="A28" s="10">
        <v>25</v>
      </c>
      <c r="B28" s="10" t="s">
        <v>88</v>
      </c>
      <c r="C28" s="10" t="s">
        <v>95</v>
      </c>
      <c r="D28" s="1" t="s">
        <v>302</v>
      </c>
    </row>
    <row r="29" spans="1:4" x14ac:dyDescent="0.25">
      <c r="A29" s="10">
        <v>26</v>
      </c>
      <c r="B29" s="10" t="s">
        <v>88</v>
      </c>
      <c r="C29" s="10" t="s">
        <v>96</v>
      </c>
      <c r="D29" s="1" t="s">
        <v>302</v>
      </c>
    </row>
    <row r="30" spans="1:4" x14ac:dyDescent="0.25">
      <c r="A30" s="10">
        <v>27</v>
      </c>
      <c r="B30" s="10" t="s">
        <v>88</v>
      </c>
      <c r="C30" s="10" t="s">
        <v>97</v>
      </c>
      <c r="D30" s="1" t="s">
        <v>302</v>
      </c>
    </row>
    <row r="31" spans="1:4" x14ac:dyDescent="0.25">
      <c r="A31" s="10">
        <v>28</v>
      </c>
      <c r="B31" s="10" t="s">
        <v>88</v>
      </c>
      <c r="C31" s="10" t="s">
        <v>98</v>
      </c>
      <c r="D31" s="1" t="s">
        <v>302</v>
      </c>
    </row>
    <row r="32" spans="1:4" x14ac:dyDescent="0.25">
      <c r="A32" s="10">
        <v>29</v>
      </c>
      <c r="B32" s="10" t="s">
        <v>88</v>
      </c>
      <c r="C32" s="10" t="s">
        <v>99</v>
      </c>
      <c r="D32" s="1" t="s">
        <v>302</v>
      </c>
    </row>
    <row r="33" spans="1:4" x14ac:dyDescent="0.25">
      <c r="A33" s="10">
        <v>30</v>
      </c>
      <c r="B33" s="10" t="s">
        <v>88</v>
      </c>
      <c r="C33" s="10" t="s">
        <v>100</v>
      </c>
      <c r="D33" s="1" t="s">
        <v>302</v>
      </c>
    </row>
    <row r="34" spans="1:4" x14ac:dyDescent="0.25">
      <c r="A34" s="10">
        <v>31</v>
      </c>
      <c r="B34" s="10" t="s">
        <v>88</v>
      </c>
      <c r="C34" s="10" t="s">
        <v>101</v>
      </c>
      <c r="D34" s="1" t="s">
        <v>302</v>
      </c>
    </row>
    <row r="35" spans="1:4" x14ac:dyDescent="0.25">
      <c r="A35" s="10">
        <v>32</v>
      </c>
      <c r="B35" s="10" t="s">
        <v>102</v>
      </c>
      <c r="C35" s="10" t="s">
        <v>103</v>
      </c>
      <c r="D35" s="1" t="s">
        <v>303</v>
      </c>
    </row>
    <row r="36" spans="1:4" x14ac:dyDescent="0.25">
      <c r="A36" s="10">
        <v>33</v>
      </c>
      <c r="B36" s="10" t="s">
        <v>102</v>
      </c>
      <c r="C36" s="10" t="s">
        <v>104</v>
      </c>
      <c r="D36" s="1" t="s">
        <v>302</v>
      </c>
    </row>
    <row r="37" spans="1:4" x14ac:dyDescent="0.25">
      <c r="A37" s="10">
        <v>34</v>
      </c>
      <c r="B37" s="10" t="s">
        <v>102</v>
      </c>
      <c r="C37" s="10" t="s">
        <v>105</v>
      </c>
      <c r="D37" s="1" t="s">
        <v>302</v>
      </c>
    </row>
    <row r="38" spans="1:4" x14ac:dyDescent="0.25">
      <c r="A38" s="10">
        <v>35</v>
      </c>
      <c r="B38" s="10" t="s">
        <v>102</v>
      </c>
      <c r="C38" s="10" t="s">
        <v>106</v>
      </c>
      <c r="D38" s="1" t="s">
        <v>302</v>
      </c>
    </row>
    <row r="39" spans="1:4" x14ac:dyDescent="0.25">
      <c r="A39" s="10">
        <v>36</v>
      </c>
      <c r="B39" s="10" t="s">
        <v>102</v>
      </c>
      <c r="C39" s="10" t="s">
        <v>107</v>
      </c>
      <c r="D39" s="1" t="s">
        <v>302</v>
      </c>
    </row>
    <row r="40" spans="1:4" x14ac:dyDescent="0.25">
      <c r="A40" s="10">
        <v>37</v>
      </c>
      <c r="B40" s="10" t="s">
        <v>102</v>
      </c>
      <c r="C40" s="10" t="s">
        <v>108</v>
      </c>
      <c r="D40" s="1" t="s">
        <v>302</v>
      </c>
    </row>
    <row r="41" spans="1:4" x14ac:dyDescent="0.25">
      <c r="A41" s="10">
        <v>38</v>
      </c>
      <c r="B41" s="10" t="s">
        <v>109</v>
      </c>
      <c r="C41" s="10" t="s">
        <v>110</v>
      </c>
      <c r="D41" s="1" t="s">
        <v>303</v>
      </c>
    </row>
    <row r="42" spans="1:4" x14ac:dyDescent="0.25">
      <c r="A42" s="10">
        <v>39</v>
      </c>
      <c r="B42" s="10" t="s">
        <v>109</v>
      </c>
      <c r="C42" s="10" t="s">
        <v>111</v>
      </c>
      <c r="D42" s="1" t="s">
        <v>302</v>
      </c>
    </row>
    <row r="43" spans="1:4" x14ac:dyDescent="0.25">
      <c r="A43" s="10">
        <v>40</v>
      </c>
      <c r="B43" s="10" t="s">
        <v>109</v>
      </c>
      <c r="C43" s="10" t="s">
        <v>112</v>
      </c>
      <c r="D43" s="1" t="s">
        <v>302</v>
      </c>
    </row>
    <row r="44" spans="1:4" x14ac:dyDescent="0.25">
      <c r="A44" s="10">
        <v>41</v>
      </c>
      <c r="B44" s="10" t="s">
        <v>109</v>
      </c>
      <c r="C44" s="10" t="s">
        <v>113</v>
      </c>
      <c r="D44" s="1" t="s">
        <v>302</v>
      </c>
    </row>
    <row r="45" spans="1:4" x14ac:dyDescent="0.25">
      <c r="A45" s="10">
        <v>42</v>
      </c>
      <c r="B45" s="10" t="s">
        <v>109</v>
      </c>
      <c r="C45" s="10" t="s">
        <v>114</v>
      </c>
      <c r="D45" s="1" t="s">
        <v>302</v>
      </c>
    </row>
    <row r="46" spans="1:4" x14ac:dyDescent="0.25">
      <c r="A46" s="10">
        <v>43</v>
      </c>
      <c r="B46" s="10" t="s">
        <v>115</v>
      </c>
      <c r="C46" s="10" t="s">
        <v>116</v>
      </c>
      <c r="D46" s="1" t="s">
        <v>303</v>
      </c>
    </row>
    <row r="47" spans="1:4" x14ac:dyDescent="0.25">
      <c r="A47" s="10">
        <v>44</v>
      </c>
      <c r="B47" s="10" t="s">
        <v>115</v>
      </c>
      <c r="C47" s="10" t="s">
        <v>117</v>
      </c>
      <c r="D47" s="1" t="s">
        <v>302</v>
      </c>
    </row>
    <row r="48" spans="1:4" x14ac:dyDescent="0.25">
      <c r="A48" s="10">
        <v>45</v>
      </c>
      <c r="B48" s="10" t="s">
        <v>115</v>
      </c>
      <c r="C48" s="10" t="s">
        <v>118</v>
      </c>
      <c r="D48" s="1" t="s">
        <v>302</v>
      </c>
    </row>
    <row r="49" spans="1:4" x14ac:dyDescent="0.25">
      <c r="A49" s="10">
        <v>46</v>
      </c>
      <c r="B49" s="10" t="s">
        <v>115</v>
      </c>
      <c r="C49" s="10" t="s">
        <v>119</v>
      </c>
      <c r="D49" s="1" t="s">
        <v>302</v>
      </c>
    </row>
    <row r="50" spans="1:4" x14ac:dyDescent="0.25">
      <c r="A50" s="10">
        <v>47</v>
      </c>
      <c r="B50" s="10" t="s">
        <v>115</v>
      </c>
      <c r="C50" s="10" t="s">
        <v>120</v>
      </c>
      <c r="D50" s="1" t="s">
        <v>302</v>
      </c>
    </row>
    <row r="51" spans="1:4" x14ac:dyDescent="0.25">
      <c r="A51" s="10">
        <v>48</v>
      </c>
      <c r="B51" s="10" t="s">
        <v>115</v>
      </c>
      <c r="C51" s="10" t="s">
        <v>121</v>
      </c>
      <c r="D51" s="1" t="s">
        <v>302</v>
      </c>
    </row>
    <row r="52" spans="1:4" x14ac:dyDescent="0.25">
      <c r="A52" s="10">
        <v>49</v>
      </c>
      <c r="B52" s="10" t="s">
        <v>115</v>
      </c>
      <c r="C52" s="10" t="s">
        <v>122</v>
      </c>
      <c r="D52" s="1" t="s">
        <v>302</v>
      </c>
    </row>
    <row r="53" spans="1:4" x14ac:dyDescent="0.25">
      <c r="A53" s="10">
        <v>50</v>
      </c>
      <c r="B53" s="10" t="s">
        <v>115</v>
      </c>
      <c r="C53" s="10" t="s">
        <v>123</v>
      </c>
      <c r="D53" s="1" t="s">
        <v>302</v>
      </c>
    </row>
    <row r="54" spans="1:4" x14ac:dyDescent="0.25">
      <c r="A54" s="10">
        <v>51</v>
      </c>
      <c r="B54" s="10" t="s">
        <v>115</v>
      </c>
      <c r="C54" s="10" t="s">
        <v>124</v>
      </c>
      <c r="D54" s="1" t="s">
        <v>302</v>
      </c>
    </row>
    <row r="55" spans="1:4" x14ac:dyDescent="0.25">
      <c r="A55" s="10">
        <v>52</v>
      </c>
      <c r="B55" s="10" t="s">
        <v>125</v>
      </c>
      <c r="C55" s="10" t="s">
        <v>126</v>
      </c>
      <c r="D55" s="1" t="s">
        <v>303</v>
      </c>
    </row>
    <row r="56" spans="1:4" x14ac:dyDescent="0.25">
      <c r="A56" s="10">
        <v>53</v>
      </c>
      <c r="B56" s="10" t="s">
        <v>125</v>
      </c>
      <c r="C56" s="10" t="s">
        <v>127</v>
      </c>
      <c r="D56" s="1" t="s">
        <v>302</v>
      </c>
    </row>
    <row r="57" spans="1:4" x14ac:dyDescent="0.25">
      <c r="A57" s="10">
        <v>54</v>
      </c>
      <c r="B57" s="10" t="s">
        <v>125</v>
      </c>
      <c r="C57" s="10" t="s">
        <v>128</v>
      </c>
      <c r="D57" s="1" t="s">
        <v>302</v>
      </c>
    </row>
    <row r="58" spans="1:4" x14ac:dyDescent="0.25">
      <c r="A58" s="10">
        <v>55</v>
      </c>
      <c r="B58" s="10" t="s">
        <v>125</v>
      </c>
      <c r="C58" s="10" t="s">
        <v>129</v>
      </c>
      <c r="D58" s="1" t="s">
        <v>302</v>
      </c>
    </row>
    <row r="59" spans="1:4" x14ac:dyDescent="0.25">
      <c r="A59" s="10">
        <v>56</v>
      </c>
      <c r="B59" s="10" t="s">
        <v>125</v>
      </c>
      <c r="C59" s="10" t="s">
        <v>130</v>
      </c>
      <c r="D59" s="1" t="s">
        <v>302</v>
      </c>
    </row>
    <row r="60" spans="1:4" x14ac:dyDescent="0.25">
      <c r="A60" s="10">
        <v>57</v>
      </c>
      <c r="B60" s="10" t="s">
        <v>125</v>
      </c>
      <c r="C60" s="10" t="s">
        <v>131</v>
      </c>
      <c r="D60" s="1" t="s">
        <v>302</v>
      </c>
    </row>
    <row r="61" spans="1:4" x14ac:dyDescent="0.25">
      <c r="A61" s="10">
        <v>58</v>
      </c>
      <c r="B61" s="10" t="s">
        <v>125</v>
      </c>
      <c r="C61" s="10" t="s">
        <v>132</v>
      </c>
      <c r="D61" s="1" t="s">
        <v>302</v>
      </c>
    </row>
    <row r="62" spans="1:4" x14ac:dyDescent="0.25">
      <c r="A62" s="10">
        <v>59</v>
      </c>
      <c r="B62" s="10" t="s">
        <v>125</v>
      </c>
      <c r="C62" s="10" t="s">
        <v>133</v>
      </c>
      <c r="D62" s="1" t="s">
        <v>302</v>
      </c>
    </row>
    <row r="63" spans="1:4" x14ac:dyDescent="0.25">
      <c r="A63" s="10">
        <v>60</v>
      </c>
      <c r="B63" s="10" t="s">
        <v>125</v>
      </c>
      <c r="C63" s="10" t="s">
        <v>134</v>
      </c>
      <c r="D63" s="1" t="s">
        <v>302</v>
      </c>
    </row>
    <row r="64" spans="1:4" x14ac:dyDescent="0.25">
      <c r="A64" s="10">
        <v>61</v>
      </c>
      <c r="B64" s="10" t="s">
        <v>135</v>
      </c>
      <c r="C64" s="10" t="s">
        <v>136</v>
      </c>
      <c r="D64" s="1" t="s">
        <v>305</v>
      </c>
    </row>
    <row r="65" spans="1:4" x14ac:dyDescent="0.25">
      <c r="A65" s="10">
        <v>62</v>
      </c>
      <c r="B65" s="10" t="s">
        <v>135</v>
      </c>
      <c r="C65" s="10" t="s">
        <v>137</v>
      </c>
      <c r="D65" s="1" t="s">
        <v>304</v>
      </c>
    </row>
    <row r="66" spans="1:4" x14ac:dyDescent="0.25">
      <c r="A66" s="10">
        <v>63</v>
      </c>
      <c r="B66" s="10" t="s">
        <v>135</v>
      </c>
      <c r="C66" s="10" t="s">
        <v>138</v>
      </c>
      <c r="D66" s="1" t="s">
        <v>305</v>
      </c>
    </row>
    <row r="67" spans="1:4" x14ac:dyDescent="0.25">
      <c r="A67" s="10">
        <v>64</v>
      </c>
      <c r="B67" s="10" t="s">
        <v>135</v>
      </c>
      <c r="C67" s="10" t="s">
        <v>139</v>
      </c>
      <c r="D67" s="1" t="s">
        <v>304</v>
      </c>
    </row>
    <row r="68" spans="1:4" x14ac:dyDescent="0.25">
      <c r="A68" s="10">
        <v>65</v>
      </c>
      <c r="B68" s="10" t="s">
        <v>135</v>
      </c>
      <c r="C68" s="10" t="s">
        <v>140</v>
      </c>
      <c r="D68" s="1" t="s">
        <v>304</v>
      </c>
    </row>
    <row r="69" spans="1:4" x14ac:dyDescent="0.25">
      <c r="A69" s="10">
        <v>66</v>
      </c>
      <c r="B69" s="10" t="s">
        <v>135</v>
      </c>
      <c r="C69" s="10" t="s">
        <v>141</v>
      </c>
      <c r="D69" s="1" t="s">
        <v>305</v>
      </c>
    </row>
    <row r="70" spans="1:4" x14ac:dyDescent="0.25">
      <c r="A70" s="10">
        <v>67</v>
      </c>
      <c r="B70" s="10" t="s">
        <v>135</v>
      </c>
      <c r="C70" s="10" t="s">
        <v>142</v>
      </c>
      <c r="D70" s="1" t="s">
        <v>304</v>
      </c>
    </row>
    <row r="71" spans="1:4" x14ac:dyDescent="0.25">
      <c r="A71" s="10">
        <v>68</v>
      </c>
      <c r="B71" s="10" t="s">
        <v>143</v>
      </c>
      <c r="C71" s="10" t="s">
        <v>144</v>
      </c>
      <c r="D71" s="1" t="s">
        <v>303</v>
      </c>
    </row>
    <row r="72" spans="1:4" x14ac:dyDescent="0.25">
      <c r="A72" s="10">
        <v>69</v>
      </c>
      <c r="B72" s="10" t="s">
        <v>145</v>
      </c>
      <c r="C72" s="10" t="s">
        <v>146</v>
      </c>
      <c r="D72" s="1" t="s">
        <v>303</v>
      </c>
    </row>
    <row r="73" spans="1:4" x14ac:dyDescent="0.25">
      <c r="A73" s="10">
        <v>70</v>
      </c>
      <c r="B73" s="10" t="s">
        <v>145</v>
      </c>
      <c r="C73" s="10" t="s">
        <v>147</v>
      </c>
      <c r="D73" s="1" t="s">
        <v>302</v>
      </c>
    </row>
    <row r="74" spans="1:4" x14ac:dyDescent="0.25">
      <c r="A74" s="10">
        <v>71</v>
      </c>
      <c r="B74" s="10" t="s">
        <v>145</v>
      </c>
      <c r="C74" s="10" t="s">
        <v>148</v>
      </c>
      <c r="D74" s="1" t="s">
        <v>302</v>
      </c>
    </row>
    <row r="75" spans="1:4" x14ac:dyDescent="0.25">
      <c r="A75" s="10">
        <v>72</v>
      </c>
      <c r="B75" s="10" t="s">
        <v>145</v>
      </c>
      <c r="C75" s="10" t="s">
        <v>149</v>
      </c>
      <c r="D75" s="1" t="s">
        <v>302</v>
      </c>
    </row>
    <row r="76" spans="1:4" x14ac:dyDescent="0.25">
      <c r="A76" s="10">
        <v>73</v>
      </c>
      <c r="B76" s="10" t="s">
        <v>145</v>
      </c>
      <c r="C76" s="10" t="s">
        <v>150</v>
      </c>
      <c r="D76" s="1" t="s">
        <v>302</v>
      </c>
    </row>
    <row r="77" spans="1:4" x14ac:dyDescent="0.25">
      <c r="A77" s="10">
        <v>74</v>
      </c>
      <c r="B77" s="10" t="s">
        <v>145</v>
      </c>
      <c r="C77" s="10" t="s">
        <v>151</v>
      </c>
      <c r="D77" s="1" t="s">
        <v>302</v>
      </c>
    </row>
    <row r="78" spans="1:4" x14ac:dyDescent="0.25">
      <c r="A78" s="10">
        <v>75</v>
      </c>
      <c r="B78" s="10" t="s">
        <v>145</v>
      </c>
      <c r="C78" s="10" t="s">
        <v>152</v>
      </c>
      <c r="D78" s="1" t="s">
        <v>302</v>
      </c>
    </row>
    <row r="79" spans="1:4" x14ac:dyDescent="0.25">
      <c r="A79" s="10">
        <v>76</v>
      </c>
      <c r="B79" s="10" t="s">
        <v>145</v>
      </c>
      <c r="C79" s="10" t="s">
        <v>153</v>
      </c>
      <c r="D79" s="1" t="s">
        <v>302</v>
      </c>
    </row>
    <row r="80" spans="1:4" x14ac:dyDescent="0.25">
      <c r="A80" s="10">
        <v>77</v>
      </c>
      <c r="B80" s="10" t="s">
        <v>145</v>
      </c>
      <c r="C80" s="10" t="s">
        <v>154</v>
      </c>
      <c r="D80" s="1" t="s">
        <v>302</v>
      </c>
    </row>
    <row r="81" spans="1:4" x14ac:dyDescent="0.25">
      <c r="A81" s="10">
        <v>78</v>
      </c>
      <c r="B81" s="10" t="s">
        <v>145</v>
      </c>
      <c r="C81" s="10" t="s">
        <v>155</v>
      </c>
      <c r="D81" s="1" t="s">
        <v>302</v>
      </c>
    </row>
    <row r="82" spans="1:4" x14ac:dyDescent="0.25">
      <c r="A82" s="10">
        <v>79</v>
      </c>
      <c r="B82" s="10" t="s">
        <v>145</v>
      </c>
      <c r="C82" s="10" t="s">
        <v>156</v>
      </c>
      <c r="D82" s="1" t="s">
        <v>302</v>
      </c>
    </row>
    <row r="83" spans="1:4" x14ac:dyDescent="0.25">
      <c r="A83" s="10">
        <v>80</v>
      </c>
      <c r="B83" s="10" t="s">
        <v>145</v>
      </c>
      <c r="C83" s="10" t="s">
        <v>157</v>
      </c>
      <c r="D83" s="1" t="s">
        <v>302</v>
      </c>
    </row>
    <row r="84" spans="1:4" x14ac:dyDescent="0.25">
      <c r="A84" s="10">
        <v>81</v>
      </c>
      <c r="B84" s="10" t="s">
        <v>145</v>
      </c>
      <c r="C84" s="10" t="s">
        <v>158</v>
      </c>
      <c r="D84" s="1" t="s">
        <v>302</v>
      </c>
    </row>
    <row r="85" spans="1:4" x14ac:dyDescent="0.25">
      <c r="A85" s="10">
        <v>82</v>
      </c>
      <c r="B85" s="10" t="s">
        <v>145</v>
      </c>
      <c r="C85" s="10" t="s">
        <v>159</v>
      </c>
      <c r="D85" s="1" t="s">
        <v>302</v>
      </c>
    </row>
    <row r="86" spans="1:4" x14ac:dyDescent="0.25">
      <c r="A86" s="10">
        <v>83</v>
      </c>
      <c r="B86" s="10" t="s">
        <v>160</v>
      </c>
      <c r="C86" s="10" t="s">
        <v>161</v>
      </c>
      <c r="D86" s="1" t="s">
        <v>302</v>
      </c>
    </row>
    <row r="87" spans="1:4" x14ac:dyDescent="0.25">
      <c r="A87" s="10">
        <v>84</v>
      </c>
      <c r="B87" s="10" t="s">
        <v>160</v>
      </c>
      <c r="C87" s="10" t="s">
        <v>162</v>
      </c>
      <c r="D87" s="1" t="s">
        <v>302</v>
      </c>
    </row>
    <row r="88" spans="1:4" x14ac:dyDescent="0.25">
      <c r="A88" s="10">
        <v>85</v>
      </c>
      <c r="B88" s="10" t="s">
        <v>160</v>
      </c>
      <c r="C88" s="10" t="s">
        <v>163</v>
      </c>
      <c r="D88" s="1" t="s">
        <v>302</v>
      </c>
    </row>
    <row r="89" spans="1:4" x14ac:dyDescent="0.25">
      <c r="A89" s="10">
        <v>86</v>
      </c>
      <c r="B89" s="10" t="s">
        <v>160</v>
      </c>
      <c r="C89" s="10" t="s">
        <v>164</v>
      </c>
      <c r="D89" s="1" t="s">
        <v>302</v>
      </c>
    </row>
    <row r="90" spans="1:4" x14ac:dyDescent="0.25">
      <c r="A90" s="10">
        <v>87</v>
      </c>
      <c r="B90" s="10" t="s">
        <v>160</v>
      </c>
      <c r="C90" s="10" t="s">
        <v>165</v>
      </c>
      <c r="D90" s="1" t="s">
        <v>302</v>
      </c>
    </row>
    <row r="91" spans="1:4" x14ac:dyDescent="0.25">
      <c r="A91" s="10">
        <v>88</v>
      </c>
      <c r="B91" s="10" t="s">
        <v>160</v>
      </c>
      <c r="C91" s="10" t="s">
        <v>166</v>
      </c>
      <c r="D91" s="1" t="s">
        <v>302</v>
      </c>
    </row>
    <row r="92" spans="1:4" x14ac:dyDescent="0.25">
      <c r="A92" s="10">
        <v>89</v>
      </c>
      <c r="B92" s="10" t="s">
        <v>160</v>
      </c>
      <c r="C92" s="10" t="s">
        <v>167</v>
      </c>
      <c r="D92" s="1" t="s">
        <v>302</v>
      </c>
    </row>
    <row r="93" spans="1:4" x14ac:dyDescent="0.25">
      <c r="A93" s="10">
        <v>90</v>
      </c>
      <c r="B93" s="10" t="s">
        <v>160</v>
      </c>
      <c r="C93" s="10" t="s">
        <v>168</v>
      </c>
      <c r="D93" s="1" t="s">
        <v>302</v>
      </c>
    </row>
    <row r="94" spans="1:4" x14ac:dyDescent="0.25">
      <c r="A94" s="10">
        <v>91</v>
      </c>
      <c r="B94" s="10" t="s">
        <v>160</v>
      </c>
      <c r="C94" s="10" t="s">
        <v>169</v>
      </c>
      <c r="D94" s="1" t="s">
        <v>302</v>
      </c>
    </row>
    <row r="95" spans="1:4" x14ac:dyDescent="0.25">
      <c r="A95" s="10">
        <v>92</v>
      </c>
      <c r="B95" s="10" t="s">
        <v>160</v>
      </c>
      <c r="C95" s="10" t="s">
        <v>170</v>
      </c>
      <c r="D95" s="1" t="s">
        <v>302</v>
      </c>
    </row>
    <row r="96" spans="1:4" x14ac:dyDescent="0.25">
      <c r="A96" s="10">
        <v>93</v>
      </c>
      <c r="B96" s="10" t="s">
        <v>160</v>
      </c>
      <c r="C96" s="10" t="s">
        <v>171</v>
      </c>
      <c r="D96" s="1" t="s">
        <v>302</v>
      </c>
    </row>
    <row r="97" spans="1:4" x14ac:dyDescent="0.25">
      <c r="A97" s="10">
        <v>94</v>
      </c>
      <c r="B97" s="10" t="s">
        <v>160</v>
      </c>
      <c r="C97" s="10" t="s">
        <v>172</v>
      </c>
      <c r="D97" s="1" t="s">
        <v>302</v>
      </c>
    </row>
    <row r="98" spans="1:4" x14ac:dyDescent="0.25">
      <c r="A98" s="10">
        <v>95</v>
      </c>
      <c r="B98" s="10" t="s">
        <v>160</v>
      </c>
      <c r="C98" s="10" t="s">
        <v>173</v>
      </c>
      <c r="D98" s="1" t="s">
        <v>303</v>
      </c>
    </row>
    <row r="99" spans="1:4" x14ac:dyDescent="0.25">
      <c r="A99" s="10">
        <v>96</v>
      </c>
      <c r="B99" s="10" t="s">
        <v>174</v>
      </c>
      <c r="C99" s="10" t="s">
        <v>175</v>
      </c>
      <c r="D99" s="1" t="s">
        <v>302</v>
      </c>
    </row>
    <row r="100" spans="1:4" x14ac:dyDescent="0.25">
      <c r="A100" s="10">
        <v>97</v>
      </c>
      <c r="B100" s="10" t="s">
        <v>174</v>
      </c>
      <c r="C100" s="10" t="s">
        <v>176</v>
      </c>
      <c r="D100" s="1" t="s">
        <v>302</v>
      </c>
    </row>
    <row r="101" spans="1:4" x14ac:dyDescent="0.25">
      <c r="A101" s="10">
        <v>98</v>
      </c>
      <c r="B101" s="10" t="s">
        <v>174</v>
      </c>
      <c r="C101" s="10" t="s">
        <v>177</v>
      </c>
      <c r="D101" s="1" t="s">
        <v>302</v>
      </c>
    </row>
    <row r="102" spans="1:4" x14ac:dyDescent="0.25">
      <c r="A102" s="10">
        <v>99</v>
      </c>
      <c r="B102" s="10" t="s">
        <v>174</v>
      </c>
      <c r="C102" s="10" t="s">
        <v>178</v>
      </c>
      <c r="D102" s="1" t="s">
        <v>302</v>
      </c>
    </row>
    <row r="103" spans="1:4" x14ac:dyDescent="0.25">
      <c r="A103" s="10">
        <v>100</v>
      </c>
      <c r="B103" s="10" t="s">
        <v>174</v>
      </c>
      <c r="C103" s="10" t="s">
        <v>179</v>
      </c>
      <c r="D103" s="1" t="s">
        <v>302</v>
      </c>
    </row>
    <row r="104" spans="1:4" x14ac:dyDescent="0.25">
      <c r="A104" s="10">
        <v>101</v>
      </c>
      <c r="B104" s="10" t="s">
        <v>174</v>
      </c>
      <c r="C104" s="10" t="s">
        <v>180</v>
      </c>
      <c r="D104" s="1" t="s">
        <v>302</v>
      </c>
    </row>
    <row r="105" spans="1:4" x14ac:dyDescent="0.25">
      <c r="A105" s="10">
        <v>102</v>
      </c>
      <c r="B105" s="10" t="s">
        <v>174</v>
      </c>
      <c r="C105" s="10" t="s">
        <v>181</v>
      </c>
      <c r="D105" s="1" t="s">
        <v>302</v>
      </c>
    </row>
    <row r="106" spans="1:4" x14ac:dyDescent="0.25">
      <c r="A106" s="10">
        <v>103</v>
      </c>
      <c r="B106" s="10" t="s">
        <v>174</v>
      </c>
      <c r="C106" s="10" t="s">
        <v>182</v>
      </c>
      <c r="D106" s="1" t="s">
        <v>302</v>
      </c>
    </row>
    <row r="107" spans="1:4" x14ac:dyDescent="0.25">
      <c r="A107" s="10">
        <v>104</v>
      </c>
      <c r="B107" s="10" t="s">
        <v>174</v>
      </c>
      <c r="C107" s="10" t="s">
        <v>183</v>
      </c>
      <c r="D107" s="1" t="s">
        <v>302</v>
      </c>
    </row>
    <row r="108" spans="1:4" x14ac:dyDescent="0.25">
      <c r="A108" s="10">
        <v>105</v>
      </c>
      <c r="B108" s="10" t="s">
        <v>184</v>
      </c>
      <c r="C108" s="10" t="s">
        <v>185</v>
      </c>
      <c r="D108" s="1" t="s">
        <v>303</v>
      </c>
    </row>
    <row r="109" spans="1:4" x14ac:dyDescent="0.25">
      <c r="A109" s="10">
        <v>106</v>
      </c>
      <c r="B109" s="10" t="s">
        <v>184</v>
      </c>
      <c r="C109" s="10" t="s">
        <v>186</v>
      </c>
      <c r="D109" s="1" t="s">
        <v>302</v>
      </c>
    </row>
    <row r="110" spans="1:4" x14ac:dyDescent="0.25">
      <c r="A110" s="10">
        <v>107</v>
      </c>
      <c r="B110" s="10" t="s">
        <v>184</v>
      </c>
      <c r="C110" s="10" t="s">
        <v>187</v>
      </c>
      <c r="D110" s="1" t="s">
        <v>302</v>
      </c>
    </row>
    <row r="111" spans="1:4" x14ac:dyDescent="0.25">
      <c r="A111" s="10">
        <v>108</v>
      </c>
      <c r="B111" s="10" t="s">
        <v>184</v>
      </c>
      <c r="C111" s="10" t="s">
        <v>188</v>
      </c>
      <c r="D111" s="1" t="s">
        <v>302</v>
      </c>
    </row>
    <row r="112" spans="1:4" x14ac:dyDescent="0.25">
      <c r="A112" s="10">
        <v>109</v>
      </c>
      <c r="B112" s="10" t="s">
        <v>184</v>
      </c>
      <c r="C112" s="10" t="s">
        <v>189</v>
      </c>
      <c r="D112" s="1" t="s">
        <v>302</v>
      </c>
    </row>
    <row r="113" spans="1:4" x14ac:dyDescent="0.25">
      <c r="A113" s="10">
        <v>110</v>
      </c>
      <c r="B113" s="10" t="s">
        <v>184</v>
      </c>
      <c r="C113" s="10" t="s">
        <v>190</v>
      </c>
      <c r="D113" s="1" t="s">
        <v>302</v>
      </c>
    </row>
    <row r="114" spans="1:4" x14ac:dyDescent="0.25">
      <c r="A114" s="10">
        <v>111</v>
      </c>
      <c r="B114" s="10" t="s">
        <v>184</v>
      </c>
      <c r="C114" s="10" t="s">
        <v>191</v>
      </c>
      <c r="D114" s="1" t="s">
        <v>302</v>
      </c>
    </row>
    <row r="115" spans="1:4" x14ac:dyDescent="0.25">
      <c r="A115" s="10">
        <v>112</v>
      </c>
      <c r="B115" s="10" t="s">
        <v>184</v>
      </c>
      <c r="C115" s="10" t="s">
        <v>192</v>
      </c>
      <c r="D115" s="1" t="s">
        <v>302</v>
      </c>
    </row>
    <row r="116" spans="1:4" x14ac:dyDescent="0.25">
      <c r="A116" s="10">
        <v>113</v>
      </c>
      <c r="B116" s="10" t="s">
        <v>184</v>
      </c>
      <c r="C116" s="10" t="s">
        <v>193</v>
      </c>
      <c r="D116" s="1" t="s">
        <v>302</v>
      </c>
    </row>
    <row r="117" spans="1:4" x14ac:dyDescent="0.25">
      <c r="A117" s="10">
        <v>114</v>
      </c>
      <c r="B117" s="10" t="s">
        <v>184</v>
      </c>
      <c r="C117" s="10" t="s">
        <v>194</v>
      </c>
      <c r="D117" s="1" t="s">
        <v>302</v>
      </c>
    </row>
    <row r="118" spans="1:4" x14ac:dyDescent="0.25">
      <c r="A118" s="10">
        <v>115</v>
      </c>
      <c r="B118" s="10" t="s">
        <v>195</v>
      </c>
      <c r="C118" s="10" t="s">
        <v>196</v>
      </c>
      <c r="D118" s="1" t="s">
        <v>303</v>
      </c>
    </row>
    <row r="119" spans="1:4" x14ac:dyDescent="0.25">
      <c r="A119" s="10">
        <v>116</v>
      </c>
      <c r="B119" s="10" t="s">
        <v>195</v>
      </c>
      <c r="C119" s="10" t="s">
        <v>197</v>
      </c>
      <c r="D119" s="1" t="s">
        <v>302</v>
      </c>
    </row>
    <row r="120" spans="1:4" x14ac:dyDescent="0.25">
      <c r="A120" s="10">
        <v>117</v>
      </c>
      <c r="B120" s="10" t="s">
        <v>195</v>
      </c>
      <c r="C120" s="10" t="s">
        <v>198</v>
      </c>
      <c r="D120" s="1" t="s">
        <v>302</v>
      </c>
    </row>
    <row r="121" spans="1:4" x14ac:dyDescent="0.25">
      <c r="A121" s="10">
        <v>118</v>
      </c>
      <c r="B121" s="10" t="s">
        <v>195</v>
      </c>
      <c r="C121" s="10" t="s">
        <v>199</v>
      </c>
      <c r="D121" s="1" t="s">
        <v>302</v>
      </c>
    </row>
    <row r="122" spans="1:4" x14ac:dyDescent="0.25">
      <c r="A122" s="10">
        <v>119</v>
      </c>
      <c r="B122" s="10" t="s">
        <v>200</v>
      </c>
      <c r="C122" s="10" t="s">
        <v>201</v>
      </c>
      <c r="D122" s="1" t="s">
        <v>302</v>
      </c>
    </row>
    <row r="123" spans="1:4" x14ac:dyDescent="0.25">
      <c r="A123" s="10">
        <v>120</v>
      </c>
      <c r="B123" s="10" t="s">
        <v>200</v>
      </c>
      <c r="C123" s="10" t="s">
        <v>202</v>
      </c>
      <c r="D123" s="1" t="s">
        <v>302</v>
      </c>
    </row>
    <row r="124" spans="1:4" x14ac:dyDescent="0.25">
      <c r="A124" s="10">
        <v>121</v>
      </c>
      <c r="B124" s="10" t="s">
        <v>200</v>
      </c>
      <c r="C124" s="10" t="s">
        <v>203</v>
      </c>
      <c r="D124" s="1" t="s">
        <v>302</v>
      </c>
    </row>
    <row r="125" spans="1:4" x14ac:dyDescent="0.25">
      <c r="A125" s="10">
        <v>122</v>
      </c>
      <c r="B125" s="10" t="s">
        <v>200</v>
      </c>
      <c r="C125" s="10" t="s">
        <v>204</v>
      </c>
      <c r="D125" s="1" t="s">
        <v>302</v>
      </c>
    </row>
    <row r="126" spans="1:4" x14ac:dyDescent="0.25">
      <c r="A126" s="10">
        <v>123</v>
      </c>
      <c r="B126" s="10" t="s">
        <v>200</v>
      </c>
      <c r="C126" s="10" t="s">
        <v>205</v>
      </c>
      <c r="D126" s="1" t="s">
        <v>302</v>
      </c>
    </row>
    <row r="127" spans="1:4" x14ac:dyDescent="0.25">
      <c r="A127" s="10">
        <v>124</v>
      </c>
      <c r="B127" s="10" t="s">
        <v>200</v>
      </c>
      <c r="C127" s="10" t="s">
        <v>206</v>
      </c>
      <c r="D127" s="1" t="s">
        <v>302</v>
      </c>
    </row>
    <row r="128" spans="1:4" x14ac:dyDescent="0.25">
      <c r="A128" s="10">
        <v>125</v>
      </c>
      <c r="B128" s="10" t="s">
        <v>200</v>
      </c>
      <c r="C128" s="10" t="s">
        <v>207</v>
      </c>
      <c r="D128" s="1" t="s">
        <v>302</v>
      </c>
    </row>
    <row r="129" spans="1:4" x14ac:dyDescent="0.25">
      <c r="A129" s="10">
        <v>126</v>
      </c>
      <c r="B129" s="10" t="s">
        <v>200</v>
      </c>
      <c r="C129" s="10" t="s">
        <v>208</v>
      </c>
      <c r="D129" s="1" t="s">
        <v>303</v>
      </c>
    </row>
    <row r="130" spans="1:4" x14ac:dyDescent="0.25">
      <c r="A130" s="10">
        <v>127</v>
      </c>
      <c r="B130" s="10" t="s">
        <v>209</v>
      </c>
      <c r="C130" s="10" t="s">
        <v>210</v>
      </c>
      <c r="D130" s="1" t="s">
        <v>303</v>
      </c>
    </row>
    <row r="131" spans="1:4" x14ac:dyDescent="0.25">
      <c r="A131" s="10">
        <v>128</v>
      </c>
      <c r="B131" s="10" t="s">
        <v>209</v>
      </c>
      <c r="C131" s="10" t="s">
        <v>211</v>
      </c>
      <c r="D131" s="1" t="s">
        <v>302</v>
      </c>
    </row>
    <row r="132" spans="1:4" x14ac:dyDescent="0.25">
      <c r="A132" s="10">
        <v>129</v>
      </c>
      <c r="B132" s="10" t="s">
        <v>209</v>
      </c>
      <c r="C132" s="10" t="s">
        <v>212</v>
      </c>
      <c r="D132" s="1" t="s">
        <v>302</v>
      </c>
    </row>
    <row r="133" spans="1:4" x14ac:dyDescent="0.25">
      <c r="A133" s="10">
        <v>130</v>
      </c>
      <c r="B133" s="10" t="s">
        <v>209</v>
      </c>
      <c r="C133" s="10" t="s">
        <v>213</v>
      </c>
      <c r="D133" s="1" t="s">
        <v>302</v>
      </c>
    </row>
    <row r="134" spans="1:4" x14ac:dyDescent="0.25">
      <c r="A134" s="10">
        <v>131</v>
      </c>
      <c r="B134" s="10" t="s">
        <v>209</v>
      </c>
      <c r="C134" s="10" t="s">
        <v>214</v>
      </c>
      <c r="D134" s="1" t="s">
        <v>302</v>
      </c>
    </row>
    <row r="135" spans="1:4" x14ac:dyDescent="0.25">
      <c r="A135" s="10">
        <v>132</v>
      </c>
      <c r="B135" s="10" t="s">
        <v>209</v>
      </c>
      <c r="C135" s="10" t="s">
        <v>215</v>
      </c>
      <c r="D135" s="1" t="s">
        <v>302</v>
      </c>
    </row>
    <row r="136" spans="1:4" x14ac:dyDescent="0.25">
      <c r="A136" s="10">
        <v>133</v>
      </c>
      <c r="B136" s="10" t="s">
        <v>209</v>
      </c>
      <c r="C136" s="10" t="s">
        <v>216</v>
      </c>
      <c r="D136" s="1" t="s">
        <v>302</v>
      </c>
    </row>
    <row r="137" spans="1:4" x14ac:dyDescent="0.25">
      <c r="A137" s="10">
        <v>134</v>
      </c>
      <c r="B137" s="10" t="s">
        <v>209</v>
      </c>
      <c r="C137" s="10" t="s">
        <v>217</v>
      </c>
      <c r="D137" s="1" t="s">
        <v>302</v>
      </c>
    </row>
    <row r="138" spans="1:4" x14ac:dyDescent="0.25">
      <c r="A138" s="10">
        <v>135</v>
      </c>
      <c r="B138" s="10" t="s">
        <v>209</v>
      </c>
      <c r="C138" s="10" t="s">
        <v>218</v>
      </c>
      <c r="D138" s="1" t="s">
        <v>302</v>
      </c>
    </row>
    <row r="139" spans="1:4" x14ac:dyDescent="0.25">
      <c r="A139" s="10">
        <v>136</v>
      </c>
      <c r="B139" s="10" t="s">
        <v>209</v>
      </c>
      <c r="C139" s="10" t="s">
        <v>219</v>
      </c>
      <c r="D139" s="1" t="s">
        <v>302</v>
      </c>
    </row>
    <row r="140" spans="1:4" x14ac:dyDescent="0.25">
      <c r="A140" s="10">
        <v>137</v>
      </c>
      <c r="B140" s="10" t="s">
        <v>209</v>
      </c>
      <c r="C140" s="10" t="s">
        <v>220</v>
      </c>
      <c r="D140" s="1" t="s">
        <v>302</v>
      </c>
    </row>
    <row r="141" spans="1:4" x14ac:dyDescent="0.25">
      <c r="A141" s="10">
        <v>138</v>
      </c>
      <c r="B141" s="10" t="s">
        <v>209</v>
      </c>
      <c r="C141" s="10" t="s">
        <v>221</v>
      </c>
      <c r="D141" s="1" t="s">
        <v>302</v>
      </c>
    </row>
    <row r="142" spans="1:4" x14ac:dyDescent="0.25">
      <c r="A142" s="10">
        <v>139</v>
      </c>
      <c r="B142" s="10" t="s">
        <v>209</v>
      </c>
      <c r="C142" s="10" t="s">
        <v>222</v>
      </c>
      <c r="D142" s="1" t="s">
        <v>302</v>
      </c>
    </row>
    <row r="143" spans="1:4" x14ac:dyDescent="0.25">
      <c r="A143" s="10">
        <v>140</v>
      </c>
      <c r="B143" s="10" t="s">
        <v>223</v>
      </c>
      <c r="C143" s="10" t="s">
        <v>224</v>
      </c>
      <c r="D143" s="1" t="s">
        <v>302</v>
      </c>
    </row>
    <row r="144" spans="1:4" x14ac:dyDescent="0.25">
      <c r="A144" s="10">
        <v>141</v>
      </c>
      <c r="B144" s="10" t="s">
        <v>223</v>
      </c>
      <c r="C144" s="10" t="s">
        <v>225</v>
      </c>
      <c r="D144" s="1" t="s">
        <v>302</v>
      </c>
    </row>
    <row r="145" spans="1:4" x14ac:dyDescent="0.25">
      <c r="A145" s="10">
        <v>142</v>
      </c>
      <c r="B145" s="10" t="s">
        <v>223</v>
      </c>
      <c r="C145" s="10" t="s">
        <v>226</v>
      </c>
      <c r="D145" s="1" t="s">
        <v>302</v>
      </c>
    </row>
    <row r="146" spans="1:4" x14ac:dyDescent="0.25">
      <c r="A146" s="10">
        <v>143</v>
      </c>
      <c r="B146" s="10" t="s">
        <v>223</v>
      </c>
      <c r="C146" s="10" t="s">
        <v>227</v>
      </c>
      <c r="D146" s="1" t="s">
        <v>302</v>
      </c>
    </row>
    <row r="147" spans="1:4" x14ac:dyDescent="0.25">
      <c r="A147" s="10">
        <v>144</v>
      </c>
      <c r="B147" s="10" t="s">
        <v>223</v>
      </c>
      <c r="C147" s="10" t="s">
        <v>228</v>
      </c>
      <c r="D147" s="1" t="s">
        <v>302</v>
      </c>
    </row>
    <row r="148" spans="1:4" x14ac:dyDescent="0.25">
      <c r="A148" s="10">
        <v>145</v>
      </c>
      <c r="B148" s="10" t="s">
        <v>223</v>
      </c>
      <c r="C148" s="10" t="s">
        <v>229</v>
      </c>
      <c r="D148" s="1" t="s">
        <v>302</v>
      </c>
    </row>
    <row r="149" spans="1:4" x14ac:dyDescent="0.25">
      <c r="A149" s="10">
        <v>146</v>
      </c>
      <c r="B149" s="10" t="s">
        <v>223</v>
      </c>
      <c r="C149" s="10" t="s">
        <v>230</v>
      </c>
      <c r="D149" s="1" t="s">
        <v>302</v>
      </c>
    </row>
    <row r="150" spans="1:4" x14ac:dyDescent="0.25">
      <c r="A150" s="10">
        <v>147</v>
      </c>
      <c r="B150" s="10" t="s">
        <v>223</v>
      </c>
      <c r="C150" s="10" t="s">
        <v>231</v>
      </c>
      <c r="D150" s="1" t="s">
        <v>302</v>
      </c>
    </row>
    <row r="151" spans="1:4" x14ac:dyDescent="0.25">
      <c r="A151" s="10">
        <v>148</v>
      </c>
      <c r="B151" s="10" t="s">
        <v>223</v>
      </c>
      <c r="C151" s="10" t="s">
        <v>232</v>
      </c>
      <c r="D151" s="1" t="s">
        <v>302</v>
      </c>
    </row>
    <row r="152" spans="1:4" x14ac:dyDescent="0.25">
      <c r="A152" s="10">
        <v>149</v>
      </c>
      <c r="B152" s="10" t="s">
        <v>223</v>
      </c>
      <c r="C152" s="10" t="s">
        <v>233</v>
      </c>
      <c r="D152" s="1" t="s">
        <v>302</v>
      </c>
    </row>
    <row r="153" spans="1:4" x14ac:dyDescent="0.25">
      <c r="A153" s="10">
        <v>150</v>
      </c>
      <c r="B153" s="10" t="s">
        <v>223</v>
      </c>
      <c r="C153" s="10" t="s">
        <v>234</v>
      </c>
      <c r="D153" s="1" t="s">
        <v>302</v>
      </c>
    </row>
    <row r="154" spans="1:4" x14ac:dyDescent="0.25">
      <c r="A154" s="10">
        <v>151</v>
      </c>
      <c r="B154" s="10" t="s">
        <v>223</v>
      </c>
      <c r="C154" s="10" t="s">
        <v>235</v>
      </c>
      <c r="D154" s="1" t="s">
        <v>302</v>
      </c>
    </row>
    <row r="155" spans="1:4" x14ac:dyDescent="0.25">
      <c r="A155" s="10">
        <v>152</v>
      </c>
      <c r="B155" s="10" t="s">
        <v>223</v>
      </c>
      <c r="C155" s="10" t="s">
        <v>236</v>
      </c>
      <c r="D155" s="1" t="s">
        <v>302</v>
      </c>
    </row>
    <row r="156" spans="1:4" x14ac:dyDescent="0.25">
      <c r="A156" s="10">
        <v>153</v>
      </c>
      <c r="B156" s="10" t="s">
        <v>223</v>
      </c>
      <c r="C156" s="10" t="s">
        <v>237</v>
      </c>
      <c r="D156" s="1" t="s">
        <v>302</v>
      </c>
    </row>
    <row r="157" spans="1:4" x14ac:dyDescent="0.25">
      <c r="A157" s="10">
        <v>154</v>
      </c>
      <c r="B157" s="10" t="s">
        <v>223</v>
      </c>
      <c r="C157" s="10" t="s">
        <v>238</v>
      </c>
      <c r="D157" s="1" t="s">
        <v>303</v>
      </c>
    </row>
    <row r="158" spans="1:4" x14ac:dyDescent="0.25">
      <c r="A158" s="10">
        <v>155</v>
      </c>
      <c r="B158" s="10" t="s">
        <v>239</v>
      </c>
      <c r="C158" s="10" t="s">
        <v>240</v>
      </c>
      <c r="D158" s="1" t="s">
        <v>305</v>
      </c>
    </row>
    <row r="159" spans="1:4" x14ac:dyDescent="0.25">
      <c r="A159" s="10">
        <v>156</v>
      </c>
      <c r="B159" s="10" t="s">
        <v>239</v>
      </c>
      <c r="C159" s="10" t="s">
        <v>241</v>
      </c>
      <c r="D159" s="1" t="s">
        <v>304</v>
      </c>
    </row>
    <row r="160" spans="1:4" x14ac:dyDescent="0.25">
      <c r="A160" s="10">
        <v>157</v>
      </c>
      <c r="B160" s="10" t="s">
        <v>239</v>
      </c>
      <c r="C160" s="10" t="s">
        <v>242</v>
      </c>
      <c r="D160" s="1" t="s">
        <v>302</v>
      </c>
    </row>
    <row r="161" spans="1:4" x14ac:dyDescent="0.25">
      <c r="A161" s="10">
        <v>158</v>
      </c>
      <c r="B161" s="10" t="s">
        <v>239</v>
      </c>
      <c r="C161" s="10" t="s">
        <v>243</v>
      </c>
      <c r="D161" s="1" t="s">
        <v>302</v>
      </c>
    </row>
    <row r="162" spans="1:4" x14ac:dyDescent="0.25">
      <c r="A162" s="10">
        <v>159</v>
      </c>
      <c r="B162" s="10" t="s">
        <v>239</v>
      </c>
      <c r="C162" s="10" t="s">
        <v>244</v>
      </c>
      <c r="D162" s="1" t="s">
        <v>302</v>
      </c>
    </row>
    <row r="163" spans="1:4" x14ac:dyDescent="0.25">
      <c r="A163" s="10">
        <v>160</v>
      </c>
      <c r="B163" s="10" t="s">
        <v>245</v>
      </c>
      <c r="C163" s="10" t="s">
        <v>246</v>
      </c>
      <c r="D163" s="1" t="s">
        <v>303</v>
      </c>
    </row>
    <row r="164" spans="1:4" x14ac:dyDescent="0.25">
      <c r="A164" s="10">
        <v>161</v>
      </c>
      <c r="B164" s="10" t="s">
        <v>245</v>
      </c>
      <c r="C164" s="10" t="s">
        <v>247</v>
      </c>
      <c r="D164" s="1" t="s">
        <v>302</v>
      </c>
    </row>
    <row r="165" spans="1:4" x14ac:dyDescent="0.25">
      <c r="A165" s="10">
        <v>162</v>
      </c>
      <c r="B165" s="10" t="s">
        <v>245</v>
      </c>
      <c r="C165" s="10" t="s">
        <v>248</v>
      </c>
      <c r="D165" s="1" t="s">
        <v>302</v>
      </c>
    </row>
    <row r="166" spans="1:4" x14ac:dyDescent="0.25">
      <c r="A166" s="10">
        <v>163</v>
      </c>
      <c r="B166" s="10" t="s">
        <v>245</v>
      </c>
      <c r="C166" s="10" t="s">
        <v>249</v>
      </c>
      <c r="D166" s="1" t="s">
        <v>302</v>
      </c>
    </row>
    <row r="167" spans="1:4" x14ac:dyDescent="0.25">
      <c r="A167" s="10">
        <v>164</v>
      </c>
      <c r="B167" s="10" t="s">
        <v>245</v>
      </c>
      <c r="C167" s="10" t="s">
        <v>250</v>
      </c>
      <c r="D167" s="1" t="s">
        <v>302</v>
      </c>
    </row>
    <row r="168" spans="1:4" x14ac:dyDescent="0.25">
      <c r="A168" s="10">
        <v>165</v>
      </c>
      <c r="B168" s="10" t="s">
        <v>245</v>
      </c>
      <c r="C168" s="10" t="s">
        <v>251</v>
      </c>
      <c r="D168" s="1" t="s">
        <v>302</v>
      </c>
    </row>
    <row r="169" spans="1:4" x14ac:dyDescent="0.25">
      <c r="A169" s="10">
        <v>166</v>
      </c>
      <c r="B169" s="10" t="s">
        <v>245</v>
      </c>
      <c r="C169" s="10" t="s">
        <v>252</v>
      </c>
      <c r="D169" s="1" t="s">
        <v>302</v>
      </c>
    </row>
    <row r="170" spans="1:4" x14ac:dyDescent="0.25">
      <c r="A170" s="10">
        <v>167</v>
      </c>
      <c r="B170" s="10" t="s">
        <v>245</v>
      </c>
      <c r="C170" s="10" t="s">
        <v>253</v>
      </c>
      <c r="D170" s="1" t="s">
        <v>302</v>
      </c>
    </row>
    <row r="171" spans="1:4" x14ac:dyDescent="0.25">
      <c r="A171" s="10">
        <v>168</v>
      </c>
      <c r="B171" s="10" t="s">
        <v>245</v>
      </c>
      <c r="C171" s="10" t="s">
        <v>254</v>
      </c>
      <c r="D171" s="1" t="s">
        <v>302</v>
      </c>
    </row>
    <row r="172" spans="1:4" x14ac:dyDescent="0.25">
      <c r="A172" s="10">
        <v>169</v>
      </c>
      <c r="B172" s="10" t="s">
        <v>245</v>
      </c>
      <c r="C172" s="10" t="s">
        <v>255</v>
      </c>
      <c r="D172" s="1" t="s">
        <v>302</v>
      </c>
    </row>
    <row r="173" spans="1:4" x14ac:dyDescent="0.25">
      <c r="A173" s="10">
        <v>170</v>
      </c>
      <c r="B173" s="10" t="s">
        <v>245</v>
      </c>
      <c r="C173" s="10" t="s">
        <v>256</v>
      </c>
      <c r="D173" s="1" t="s">
        <v>302</v>
      </c>
    </row>
    <row r="174" spans="1:4" x14ac:dyDescent="0.25">
      <c r="A174" s="10">
        <v>171</v>
      </c>
      <c r="B174" s="10" t="s">
        <v>245</v>
      </c>
      <c r="C174" s="10" t="s">
        <v>257</v>
      </c>
      <c r="D174" s="1" t="s">
        <v>302</v>
      </c>
    </row>
    <row r="175" spans="1:4" x14ac:dyDescent="0.25">
      <c r="A175" s="10">
        <v>172</v>
      </c>
      <c r="B175" s="10" t="s">
        <v>245</v>
      </c>
      <c r="C175" s="10" t="s">
        <v>258</v>
      </c>
      <c r="D175" s="1" t="s">
        <v>302</v>
      </c>
    </row>
    <row r="176" spans="1:4" x14ac:dyDescent="0.25">
      <c r="A176" s="10">
        <v>173</v>
      </c>
      <c r="B176" s="10" t="s">
        <v>245</v>
      </c>
      <c r="C176" s="10" t="s">
        <v>259</v>
      </c>
      <c r="D176" s="1" t="s">
        <v>302</v>
      </c>
    </row>
    <row r="177" spans="1:4" x14ac:dyDescent="0.25">
      <c r="A177" s="10">
        <v>174</v>
      </c>
      <c r="B177" s="10" t="s">
        <v>260</v>
      </c>
      <c r="C177" s="10" t="s">
        <v>261</v>
      </c>
      <c r="D177" s="1" t="s">
        <v>303</v>
      </c>
    </row>
    <row r="178" spans="1:4" x14ac:dyDescent="0.25">
      <c r="A178" s="10">
        <v>175</v>
      </c>
      <c r="B178" s="10" t="s">
        <v>260</v>
      </c>
      <c r="C178" s="10" t="s">
        <v>262</v>
      </c>
      <c r="D178" s="1" t="s">
        <v>302</v>
      </c>
    </row>
    <row r="179" spans="1:4" x14ac:dyDescent="0.25">
      <c r="A179" s="10">
        <v>176</v>
      </c>
      <c r="B179" s="10" t="s">
        <v>260</v>
      </c>
      <c r="C179" s="10" t="s">
        <v>263</v>
      </c>
      <c r="D179" s="1" t="s">
        <v>302</v>
      </c>
    </row>
    <row r="180" spans="1:4" x14ac:dyDescent="0.25">
      <c r="A180" s="10">
        <v>177</v>
      </c>
      <c r="B180" s="10" t="s">
        <v>260</v>
      </c>
      <c r="C180" s="10" t="s">
        <v>264</v>
      </c>
      <c r="D180" s="1" t="s">
        <v>302</v>
      </c>
    </row>
    <row r="181" spans="1:4" x14ac:dyDescent="0.25">
      <c r="A181" s="10">
        <v>178</v>
      </c>
      <c r="B181" s="10" t="s">
        <v>260</v>
      </c>
      <c r="C181" s="10" t="s">
        <v>265</v>
      </c>
      <c r="D181" s="1" t="s">
        <v>302</v>
      </c>
    </row>
    <row r="182" spans="1:4" x14ac:dyDescent="0.25">
      <c r="A182" s="10">
        <v>179</v>
      </c>
      <c r="B182" s="10" t="s">
        <v>260</v>
      </c>
      <c r="C182" s="10" t="s">
        <v>266</v>
      </c>
      <c r="D182" s="1" t="s">
        <v>302</v>
      </c>
    </row>
    <row r="183" spans="1:4" x14ac:dyDescent="0.25">
      <c r="A183" s="10">
        <v>180</v>
      </c>
      <c r="B183" s="10" t="s">
        <v>260</v>
      </c>
      <c r="C183" s="10" t="s">
        <v>267</v>
      </c>
      <c r="D183" s="1" t="s">
        <v>302</v>
      </c>
    </row>
    <row r="184" spans="1:4" x14ac:dyDescent="0.25">
      <c r="A184" s="10">
        <v>181</v>
      </c>
      <c r="B184" s="10" t="s">
        <v>260</v>
      </c>
      <c r="C184" s="10" t="s">
        <v>268</v>
      </c>
      <c r="D184" s="1" t="s">
        <v>302</v>
      </c>
    </row>
    <row r="185" spans="1:4" x14ac:dyDescent="0.25">
      <c r="A185" s="10">
        <v>182</v>
      </c>
      <c r="B185" s="10" t="s">
        <v>260</v>
      </c>
      <c r="C185" s="10" t="s">
        <v>269</v>
      </c>
      <c r="D185" s="1" t="s">
        <v>302</v>
      </c>
    </row>
    <row r="186" spans="1:4" x14ac:dyDescent="0.25">
      <c r="A186" s="10">
        <v>183</v>
      </c>
      <c r="B186" s="10" t="s">
        <v>260</v>
      </c>
      <c r="C186" s="10" t="s">
        <v>270</v>
      </c>
      <c r="D186" s="1" t="s">
        <v>302</v>
      </c>
    </row>
    <row r="187" spans="1:4" x14ac:dyDescent="0.25">
      <c r="A187" s="10">
        <v>184</v>
      </c>
      <c r="B187" s="10" t="s">
        <v>260</v>
      </c>
      <c r="C187" s="10" t="s">
        <v>271</v>
      </c>
      <c r="D187" s="1" t="s">
        <v>302</v>
      </c>
    </row>
    <row r="188" spans="1:4" x14ac:dyDescent="0.25">
      <c r="A188" s="10">
        <v>185</v>
      </c>
      <c r="B188" s="10" t="s">
        <v>260</v>
      </c>
      <c r="C188" s="10" t="s">
        <v>272</v>
      </c>
      <c r="D188" s="1" t="s">
        <v>302</v>
      </c>
    </row>
    <row r="189" spans="1:4" x14ac:dyDescent="0.25">
      <c r="A189" s="10">
        <v>186</v>
      </c>
      <c r="B189" s="10" t="s">
        <v>260</v>
      </c>
      <c r="C189" s="10" t="s">
        <v>273</v>
      </c>
      <c r="D189" s="1" t="s">
        <v>302</v>
      </c>
    </row>
    <row r="190" spans="1:4" x14ac:dyDescent="0.25">
      <c r="A190" s="10">
        <v>187</v>
      </c>
      <c r="B190" s="10" t="s">
        <v>274</v>
      </c>
      <c r="C190" s="10" t="s">
        <v>275</v>
      </c>
      <c r="D190" s="1" t="s">
        <v>303</v>
      </c>
    </row>
    <row r="191" spans="1:4" x14ac:dyDescent="0.25">
      <c r="A191" s="10">
        <v>188</v>
      </c>
      <c r="B191" s="10" t="s">
        <v>274</v>
      </c>
      <c r="C191" s="10" t="s">
        <v>276</v>
      </c>
      <c r="D191" s="1" t="s">
        <v>302</v>
      </c>
    </row>
    <row r="192" spans="1:4" x14ac:dyDescent="0.25">
      <c r="A192" s="10">
        <v>189</v>
      </c>
      <c r="B192" s="10" t="s">
        <v>274</v>
      </c>
      <c r="C192" s="10" t="s">
        <v>277</v>
      </c>
      <c r="D192" s="1" t="s">
        <v>302</v>
      </c>
    </row>
    <row r="193" spans="1:4" x14ac:dyDescent="0.25">
      <c r="A193" s="10">
        <v>190</v>
      </c>
      <c r="B193" s="10" t="s">
        <v>274</v>
      </c>
      <c r="C193" s="10" t="s">
        <v>278</v>
      </c>
      <c r="D193" s="1" t="s">
        <v>302</v>
      </c>
    </row>
    <row r="194" spans="1:4" x14ac:dyDescent="0.25">
      <c r="A194" s="10">
        <v>191</v>
      </c>
      <c r="B194" s="10" t="s">
        <v>274</v>
      </c>
      <c r="C194" s="10" t="s">
        <v>279</v>
      </c>
      <c r="D194" s="1" t="s">
        <v>302</v>
      </c>
    </row>
  </sheetData>
  <mergeCells count="1">
    <mergeCell ref="A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34"/>
  <sheetViews>
    <sheetView showGridLines="0" topLeftCell="A13" workbookViewId="0">
      <selection activeCell="H15" sqref="H15:I15"/>
    </sheetView>
  </sheetViews>
  <sheetFormatPr defaultRowHeight="15" x14ac:dyDescent="0.25"/>
  <cols>
    <col min="1" max="1" width="30.85546875" customWidth="1"/>
    <col min="2" max="3" width="11.140625" customWidth="1"/>
    <col min="4" max="4" width="14.5703125" customWidth="1"/>
  </cols>
  <sheetData>
    <row r="2" spans="1:4" ht="32.25" customHeight="1" x14ac:dyDescent="0.25">
      <c r="A2" s="43" t="s">
        <v>285</v>
      </c>
      <c r="B2" s="43"/>
      <c r="C2" s="43"/>
      <c r="D2" s="43"/>
    </row>
    <row r="3" spans="1:4" x14ac:dyDescent="0.25">
      <c r="A3" s="7" t="s">
        <v>29</v>
      </c>
      <c r="B3" s="7" t="s">
        <v>1</v>
      </c>
      <c r="C3" s="7" t="s">
        <v>2</v>
      </c>
      <c r="D3" s="7" t="s">
        <v>3</v>
      </c>
    </row>
    <row r="4" spans="1:4" x14ac:dyDescent="0.25">
      <c r="A4" s="8" t="s">
        <v>30</v>
      </c>
      <c r="B4" s="8">
        <f>SUM(B5:B6)</f>
        <v>10111</v>
      </c>
      <c r="C4" s="8">
        <f t="shared" ref="C4:D4" si="0">SUM(C5:C6)</f>
        <v>9621</v>
      </c>
      <c r="D4" s="8">
        <f t="shared" si="0"/>
        <v>19732</v>
      </c>
    </row>
    <row r="5" spans="1:4" x14ac:dyDescent="0.25">
      <c r="A5" s="8" t="s">
        <v>32</v>
      </c>
      <c r="B5" s="8">
        <v>8395</v>
      </c>
      <c r="C5" s="8">
        <v>7694</v>
      </c>
      <c r="D5" s="8">
        <v>16089</v>
      </c>
    </row>
    <row r="6" spans="1:4" x14ac:dyDescent="0.25">
      <c r="A6" s="8" t="s">
        <v>31</v>
      </c>
      <c r="B6" s="8">
        <f>SUM(B14:B32)</f>
        <v>1716</v>
      </c>
      <c r="C6" s="8">
        <f t="shared" ref="C6:D6" si="1">SUM(C14:C32)</f>
        <v>1927</v>
      </c>
      <c r="D6" s="8">
        <f t="shared" si="1"/>
        <v>3643</v>
      </c>
    </row>
    <row r="8" spans="1:4" x14ac:dyDescent="0.25">
      <c r="A8" s="40" t="s">
        <v>283</v>
      </c>
      <c r="B8" s="40"/>
      <c r="C8" s="40"/>
      <c r="D8" s="40"/>
    </row>
    <row r="12" spans="1:4" ht="27.75" customHeight="1" x14ac:dyDescent="0.25">
      <c r="A12" s="43" t="s">
        <v>286</v>
      </c>
      <c r="B12" s="43"/>
      <c r="C12" s="43"/>
      <c r="D12" s="43"/>
    </row>
    <row r="13" spans="1:4" x14ac:dyDescent="0.25">
      <c r="A13" s="7" t="s">
        <v>0</v>
      </c>
      <c r="B13" s="7" t="s">
        <v>1</v>
      </c>
      <c r="C13" s="7" t="s">
        <v>2</v>
      </c>
      <c r="D13" s="7" t="s">
        <v>3</v>
      </c>
    </row>
    <row r="14" spans="1:4" x14ac:dyDescent="0.25">
      <c r="A14" s="2" t="s">
        <v>12</v>
      </c>
      <c r="B14" s="6">
        <v>326</v>
      </c>
      <c r="C14" s="6">
        <v>492</v>
      </c>
      <c r="D14" s="6">
        <v>818</v>
      </c>
    </row>
    <row r="15" spans="1:4" x14ac:dyDescent="0.25">
      <c r="A15" s="2" t="s">
        <v>18</v>
      </c>
      <c r="B15" s="6">
        <v>344</v>
      </c>
      <c r="C15" s="6">
        <v>374</v>
      </c>
      <c r="D15" s="6">
        <v>718</v>
      </c>
    </row>
    <row r="16" spans="1:4" x14ac:dyDescent="0.25">
      <c r="A16" s="2" t="s">
        <v>17</v>
      </c>
      <c r="B16" s="6">
        <v>189</v>
      </c>
      <c r="C16" s="6">
        <v>234</v>
      </c>
      <c r="D16" s="6">
        <v>423</v>
      </c>
    </row>
    <row r="17" spans="1:4" x14ac:dyDescent="0.25">
      <c r="A17" s="2" t="s">
        <v>10</v>
      </c>
      <c r="B17" s="6">
        <v>170</v>
      </c>
      <c r="C17" s="6">
        <v>121</v>
      </c>
      <c r="D17" s="6">
        <v>291</v>
      </c>
    </row>
    <row r="18" spans="1:4" x14ac:dyDescent="0.25">
      <c r="A18" s="2" t="s">
        <v>13</v>
      </c>
      <c r="B18" s="6">
        <v>81</v>
      </c>
      <c r="C18" s="6">
        <v>141</v>
      </c>
      <c r="D18" s="6">
        <v>222</v>
      </c>
    </row>
    <row r="19" spans="1:4" x14ac:dyDescent="0.25">
      <c r="A19" s="2" t="s">
        <v>19</v>
      </c>
      <c r="B19" s="6">
        <v>48</v>
      </c>
      <c r="C19" s="6">
        <v>140</v>
      </c>
      <c r="D19" s="6">
        <v>188</v>
      </c>
    </row>
    <row r="20" spans="1:4" x14ac:dyDescent="0.25">
      <c r="A20" s="2" t="s">
        <v>59</v>
      </c>
      <c r="B20" s="6">
        <v>79</v>
      </c>
      <c r="C20" s="6">
        <v>68</v>
      </c>
      <c r="D20" s="6">
        <v>147</v>
      </c>
    </row>
    <row r="21" spans="1:4" x14ac:dyDescent="0.25">
      <c r="A21" s="17" t="s">
        <v>8</v>
      </c>
      <c r="B21" s="6">
        <v>63</v>
      </c>
      <c r="C21" s="6">
        <v>65</v>
      </c>
      <c r="D21" s="6">
        <v>128</v>
      </c>
    </row>
    <row r="22" spans="1:4" x14ac:dyDescent="0.25">
      <c r="A22" s="2" t="s">
        <v>14</v>
      </c>
      <c r="B22" s="6">
        <v>69</v>
      </c>
      <c r="C22" s="6">
        <v>52</v>
      </c>
      <c r="D22" s="6">
        <v>121</v>
      </c>
    </row>
    <row r="23" spans="1:4" x14ac:dyDescent="0.25">
      <c r="A23" s="2" t="s">
        <v>9</v>
      </c>
      <c r="B23" s="6">
        <v>67</v>
      </c>
      <c r="C23" s="6">
        <v>40</v>
      </c>
      <c r="D23" s="6">
        <v>107</v>
      </c>
    </row>
    <row r="24" spans="1:4" x14ac:dyDescent="0.25">
      <c r="A24" s="2" t="s">
        <v>6</v>
      </c>
      <c r="B24" s="6">
        <v>69</v>
      </c>
      <c r="C24" s="6">
        <v>29</v>
      </c>
      <c r="D24" s="6">
        <v>98</v>
      </c>
    </row>
    <row r="25" spans="1:4" x14ac:dyDescent="0.25">
      <c r="A25" s="2" t="s">
        <v>11</v>
      </c>
      <c r="B25" s="6">
        <v>60</v>
      </c>
      <c r="C25" s="6">
        <v>36</v>
      </c>
      <c r="D25" s="6">
        <v>96</v>
      </c>
    </row>
    <row r="26" spans="1:4" x14ac:dyDescent="0.25">
      <c r="A26" s="2" t="s">
        <v>20</v>
      </c>
      <c r="B26" s="6">
        <v>48</v>
      </c>
      <c r="C26" s="6">
        <v>33</v>
      </c>
      <c r="D26" s="6">
        <v>81</v>
      </c>
    </row>
    <row r="27" spans="1:4" x14ac:dyDescent="0.25">
      <c r="A27" s="2" t="s">
        <v>5</v>
      </c>
      <c r="B27" s="6">
        <v>35</v>
      </c>
      <c r="C27" s="6">
        <v>21</v>
      </c>
      <c r="D27" s="6">
        <v>56</v>
      </c>
    </row>
    <row r="28" spans="1:4" x14ac:dyDescent="0.25">
      <c r="A28" s="2" t="s">
        <v>16</v>
      </c>
      <c r="B28" s="6">
        <v>24</v>
      </c>
      <c r="C28" s="6">
        <v>28</v>
      </c>
      <c r="D28" s="6">
        <v>52</v>
      </c>
    </row>
    <row r="29" spans="1:4" x14ac:dyDescent="0.25">
      <c r="A29" s="2" t="s">
        <v>7</v>
      </c>
      <c r="B29" s="6">
        <v>18</v>
      </c>
      <c r="C29" s="6">
        <v>27</v>
      </c>
      <c r="D29" s="6">
        <v>45</v>
      </c>
    </row>
    <row r="30" spans="1:4" x14ac:dyDescent="0.25">
      <c r="A30" s="2" t="s">
        <v>15</v>
      </c>
      <c r="B30" s="6">
        <v>17</v>
      </c>
      <c r="C30" s="6">
        <v>15</v>
      </c>
      <c r="D30" s="6">
        <v>32</v>
      </c>
    </row>
    <row r="31" spans="1:4" x14ac:dyDescent="0.25">
      <c r="A31" s="2" t="s">
        <v>4</v>
      </c>
      <c r="B31" s="6">
        <v>9</v>
      </c>
      <c r="C31" s="6">
        <v>11</v>
      </c>
      <c r="D31" s="6">
        <v>20</v>
      </c>
    </row>
    <row r="32" spans="1:4" x14ac:dyDescent="0.25">
      <c r="A32" s="2" t="s">
        <v>21</v>
      </c>
      <c r="B32" s="6">
        <v>0</v>
      </c>
      <c r="C32" s="6">
        <v>0</v>
      </c>
      <c r="D32" s="6">
        <v>0</v>
      </c>
    </row>
    <row r="34" spans="1:4" x14ac:dyDescent="0.25">
      <c r="A34" s="40" t="s">
        <v>283</v>
      </c>
      <c r="B34" s="40"/>
      <c r="C34" s="40"/>
      <c r="D34" s="40"/>
    </row>
  </sheetData>
  <sortState xmlns:xlrd2="http://schemas.microsoft.com/office/spreadsheetml/2017/richdata2" ref="A14:D32">
    <sortCondition descending="1" ref="D14:D32"/>
  </sortState>
  <mergeCells count="4">
    <mergeCell ref="A2:D2"/>
    <mergeCell ref="A12:D12"/>
    <mergeCell ref="A8:D8"/>
    <mergeCell ref="A34:D3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57E61-129B-464C-B50B-ED0E75A74E86}">
  <dimension ref="A2:D17"/>
  <sheetViews>
    <sheetView showGridLines="0" workbookViewId="0">
      <selection activeCell="C23" sqref="C23"/>
    </sheetView>
  </sheetViews>
  <sheetFormatPr defaultRowHeight="15" x14ac:dyDescent="0.25"/>
  <cols>
    <col min="1" max="1" width="23.5703125" customWidth="1"/>
    <col min="2" max="2" width="18" customWidth="1"/>
    <col min="3" max="3" width="15.28515625" customWidth="1"/>
    <col min="4" max="4" width="16.7109375" customWidth="1"/>
  </cols>
  <sheetData>
    <row r="2" spans="1:4" x14ac:dyDescent="0.25">
      <c r="A2" s="43" t="s">
        <v>289</v>
      </c>
      <c r="B2" s="43"/>
      <c r="C2" s="43"/>
      <c r="D2" s="43"/>
    </row>
    <row r="3" spans="1:4" x14ac:dyDescent="0.25">
      <c r="A3" s="7" t="s">
        <v>22</v>
      </c>
      <c r="B3" s="7" t="s">
        <v>2</v>
      </c>
      <c r="C3" s="7" t="s">
        <v>1</v>
      </c>
      <c r="D3" s="7" t="s">
        <v>3</v>
      </c>
    </row>
    <row r="4" spans="1:4" x14ac:dyDescent="0.25">
      <c r="A4" s="1" t="s">
        <v>310</v>
      </c>
      <c r="B4" s="8">
        <v>763</v>
      </c>
      <c r="C4" s="8">
        <v>859</v>
      </c>
      <c r="D4" s="8">
        <v>1622</v>
      </c>
    </row>
    <row r="5" spans="1:4" x14ac:dyDescent="0.25">
      <c r="A5" s="1" t="s">
        <v>311</v>
      </c>
      <c r="B5" s="8">
        <v>629</v>
      </c>
      <c r="C5" s="8">
        <v>537</v>
      </c>
      <c r="D5" s="8">
        <v>1166</v>
      </c>
    </row>
    <row r="6" spans="1:4" x14ac:dyDescent="0.25">
      <c r="A6" s="1" t="s">
        <v>312</v>
      </c>
      <c r="B6" s="8">
        <v>958</v>
      </c>
      <c r="C6" s="8">
        <v>744</v>
      </c>
      <c r="D6" s="8">
        <v>1702</v>
      </c>
    </row>
    <row r="7" spans="1:4" x14ac:dyDescent="0.25">
      <c r="A7" s="1" t="s">
        <v>313</v>
      </c>
      <c r="B7" s="8">
        <v>629</v>
      </c>
      <c r="C7" s="8">
        <v>551</v>
      </c>
      <c r="D7" s="8">
        <v>1180</v>
      </c>
    </row>
    <row r="8" spans="1:4" x14ac:dyDescent="0.25">
      <c r="A8" s="1" t="s">
        <v>23</v>
      </c>
      <c r="B8" s="8">
        <v>818</v>
      </c>
      <c r="C8" s="8">
        <v>726</v>
      </c>
      <c r="D8" s="8">
        <v>1544</v>
      </c>
    </row>
    <row r="9" spans="1:4" x14ac:dyDescent="0.25">
      <c r="A9" s="1" t="s">
        <v>314</v>
      </c>
      <c r="B9" s="8">
        <v>812</v>
      </c>
      <c r="C9" s="8">
        <v>845</v>
      </c>
      <c r="D9" s="8">
        <v>1657</v>
      </c>
    </row>
    <row r="10" spans="1:4" x14ac:dyDescent="0.25">
      <c r="A10" s="1" t="s">
        <v>315</v>
      </c>
      <c r="B10" s="8">
        <v>689</v>
      </c>
      <c r="C10" s="8">
        <v>1681</v>
      </c>
      <c r="D10" s="8">
        <v>2370</v>
      </c>
    </row>
    <row r="11" spans="1:4" x14ac:dyDescent="0.25">
      <c r="A11" s="1" t="s">
        <v>316</v>
      </c>
      <c r="B11" s="8">
        <v>899</v>
      </c>
      <c r="C11" s="8">
        <v>871</v>
      </c>
      <c r="D11" s="8">
        <v>1770</v>
      </c>
    </row>
    <row r="12" spans="1:4" x14ac:dyDescent="0.25">
      <c r="A12" s="1" t="s">
        <v>317</v>
      </c>
      <c r="B12" s="8">
        <v>811</v>
      </c>
      <c r="C12" s="8">
        <v>699</v>
      </c>
      <c r="D12" s="8">
        <v>1510</v>
      </c>
    </row>
    <row r="13" spans="1:4" x14ac:dyDescent="0.25">
      <c r="A13" s="1" t="s">
        <v>318</v>
      </c>
      <c r="B13" s="8">
        <v>805</v>
      </c>
      <c r="C13" s="8">
        <v>697</v>
      </c>
      <c r="D13" s="8">
        <v>1502</v>
      </c>
    </row>
    <row r="14" spans="1:4" x14ac:dyDescent="0.25">
      <c r="A14" s="1" t="s">
        <v>319</v>
      </c>
      <c r="B14" s="8">
        <v>891</v>
      </c>
      <c r="C14" s="8">
        <v>704</v>
      </c>
      <c r="D14" s="8">
        <v>1595</v>
      </c>
    </row>
    <row r="15" spans="1:4" x14ac:dyDescent="0.25">
      <c r="A15" s="1" t="s">
        <v>320</v>
      </c>
      <c r="B15" s="8">
        <v>917</v>
      </c>
      <c r="C15" s="8">
        <v>1197</v>
      </c>
      <c r="D15" s="8">
        <v>2114</v>
      </c>
    </row>
    <row r="17" spans="1:4" x14ac:dyDescent="0.25">
      <c r="A17" s="40" t="s">
        <v>283</v>
      </c>
      <c r="B17" s="40"/>
      <c r="C17" s="40"/>
      <c r="D17" s="40"/>
    </row>
  </sheetData>
  <mergeCells count="2">
    <mergeCell ref="A2:D2"/>
    <mergeCell ref="A17:D17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47BF8-35C4-4C32-8489-B1E102069F58}">
  <dimension ref="A2:E19"/>
  <sheetViews>
    <sheetView showGridLines="0" workbookViewId="0">
      <selection activeCell="D21" sqref="D21"/>
    </sheetView>
  </sheetViews>
  <sheetFormatPr defaultRowHeight="15" x14ac:dyDescent="0.25"/>
  <cols>
    <col min="1" max="1" width="30.5703125" customWidth="1"/>
    <col min="2" max="9" width="13.85546875" customWidth="1"/>
    <col min="11" max="11" width="24" customWidth="1"/>
  </cols>
  <sheetData>
    <row r="2" spans="1:5" x14ac:dyDescent="0.25">
      <c r="A2" s="43" t="s">
        <v>294</v>
      </c>
      <c r="B2" s="43"/>
      <c r="C2" s="43"/>
      <c r="D2" s="43"/>
    </row>
    <row r="3" spans="1:5" x14ac:dyDescent="0.25">
      <c r="A3" s="7" t="s">
        <v>24</v>
      </c>
      <c r="B3" s="7" t="s">
        <v>1</v>
      </c>
      <c r="C3" s="7" t="s">
        <v>2</v>
      </c>
      <c r="D3" s="7" t="s">
        <v>3</v>
      </c>
    </row>
    <row r="4" spans="1:5" x14ac:dyDescent="0.25">
      <c r="A4" s="1" t="s">
        <v>51</v>
      </c>
      <c r="B4" s="6">
        <v>4564</v>
      </c>
      <c r="C4" s="6">
        <v>1880</v>
      </c>
      <c r="D4" s="6">
        <v>6444</v>
      </c>
    </row>
    <row r="5" spans="1:5" x14ac:dyDescent="0.25">
      <c r="A5" s="1" t="s">
        <v>49</v>
      </c>
      <c r="B5" s="6">
        <v>0</v>
      </c>
      <c r="C5" s="6">
        <v>4128</v>
      </c>
      <c r="D5" s="6">
        <v>4128</v>
      </c>
    </row>
    <row r="6" spans="1:5" x14ac:dyDescent="0.25">
      <c r="A6" s="1" t="s">
        <v>354</v>
      </c>
      <c r="B6" s="6">
        <v>1677</v>
      </c>
      <c r="C6" s="6">
        <v>1198</v>
      </c>
      <c r="D6" s="6">
        <v>2875</v>
      </c>
    </row>
    <row r="7" spans="1:5" x14ac:dyDescent="0.25">
      <c r="A7" s="1" t="s">
        <v>350</v>
      </c>
      <c r="B7" s="6">
        <v>1791</v>
      </c>
      <c r="C7" s="6">
        <v>612</v>
      </c>
      <c r="D7" s="6">
        <v>2403</v>
      </c>
    </row>
    <row r="8" spans="1:5" x14ac:dyDescent="0.25">
      <c r="A8" s="1" t="s">
        <v>47</v>
      </c>
      <c r="B8" s="6">
        <v>528</v>
      </c>
      <c r="C8" s="6">
        <v>470</v>
      </c>
      <c r="D8" s="6">
        <v>998</v>
      </c>
    </row>
    <row r="9" spans="1:5" x14ac:dyDescent="0.25">
      <c r="A9" s="1" t="s">
        <v>52</v>
      </c>
      <c r="B9" s="6">
        <v>292</v>
      </c>
      <c r="C9" s="6">
        <v>372</v>
      </c>
      <c r="D9" s="6">
        <v>664</v>
      </c>
      <c r="E9" s="22"/>
    </row>
    <row r="10" spans="1:5" x14ac:dyDescent="0.25">
      <c r="A10" s="1" t="s">
        <v>353</v>
      </c>
      <c r="B10" s="6">
        <v>455</v>
      </c>
      <c r="C10" s="6">
        <v>156</v>
      </c>
      <c r="D10" s="6">
        <v>611</v>
      </c>
    </row>
    <row r="11" spans="1:5" x14ac:dyDescent="0.25">
      <c r="A11" s="1" t="s">
        <v>352</v>
      </c>
      <c r="B11" s="6">
        <v>272</v>
      </c>
      <c r="C11" s="6">
        <v>286</v>
      </c>
      <c r="D11" s="6">
        <v>558</v>
      </c>
    </row>
    <row r="12" spans="1:5" x14ac:dyDescent="0.25">
      <c r="A12" s="1" t="s">
        <v>48</v>
      </c>
      <c r="B12" s="6">
        <v>218</v>
      </c>
      <c r="C12" s="6">
        <v>201</v>
      </c>
      <c r="D12" s="6">
        <v>419</v>
      </c>
    </row>
    <row r="13" spans="1:5" x14ac:dyDescent="0.25">
      <c r="A13" s="1" t="s">
        <v>50</v>
      </c>
      <c r="B13" s="6">
        <v>141</v>
      </c>
      <c r="C13" s="6">
        <v>124</v>
      </c>
      <c r="D13" s="6">
        <v>265</v>
      </c>
    </row>
    <row r="14" spans="1:5" x14ac:dyDescent="0.25">
      <c r="A14" s="1" t="s">
        <v>356</v>
      </c>
      <c r="B14" s="6">
        <v>89</v>
      </c>
      <c r="C14" s="6">
        <v>117</v>
      </c>
      <c r="D14" s="6">
        <v>206</v>
      </c>
    </row>
    <row r="15" spans="1:5" x14ac:dyDescent="0.25">
      <c r="A15" s="1" t="s">
        <v>351</v>
      </c>
      <c r="B15" s="6">
        <v>54</v>
      </c>
      <c r="C15" s="6">
        <v>46</v>
      </c>
      <c r="D15" s="6">
        <v>100</v>
      </c>
    </row>
    <row r="16" spans="1:5" x14ac:dyDescent="0.25">
      <c r="A16" s="1" t="s">
        <v>46</v>
      </c>
      <c r="B16" s="6">
        <v>30</v>
      </c>
      <c r="C16" s="6">
        <v>31</v>
      </c>
      <c r="D16" s="6">
        <v>61</v>
      </c>
    </row>
    <row r="18" spans="1:4" ht="13.5" customHeight="1" x14ac:dyDescent="0.25">
      <c r="A18" s="40" t="s">
        <v>283</v>
      </c>
      <c r="B18" s="40"/>
      <c r="C18" s="40"/>
      <c r="D18" s="40"/>
    </row>
    <row r="19" spans="1:4" ht="21.75" customHeight="1" x14ac:dyDescent="0.25">
      <c r="A19" s="42" t="s">
        <v>355</v>
      </c>
      <c r="B19" s="42"/>
      <c r="C19" s="42"/>
      <c r="D19" s="42"/>
    </row>
  </sheetData>
  <sortState xmlns:xlrd2="http://schemas.microsoft.com/office/spreadsheetml/2017/richdata2" ref="A4:D16">
    <sortCondition descending="1" ref="D4:D16"/>
  </sortState>
  <mergeCells count="3">
    <mergeCell ref="A2:D2"/>
    <mergeCell ref="A19:D19"/>
    <mergeCell ref="A18:D18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E03DA-60BF-4FF4-AB01-B91919A6945F}">
  <dimension ref="A2:F24"/>
  <sheetViews>
    <sheetView showGridLines="0" workbookViewId="0">
      <selection activeCell="D27" sqref="D27"/>
    </sheetView>
  </sheetViews>
  <sheetFormatPr defaultRowHeight="15" x14ac:dyDescent="0.25"/>
  <cols>
    <col min="1" max="1" width="37.140625" customWidth="1"/>
    <col min="2" max="4" width="13.140625" customWidth="1"/>
    <col min="5" max="5" width="11" customWidth="1"/>
  </cols>
  <sheetData>
    <row r="2" spans="1:6" ht="15" customHeight="1" x14ac:dyDescent="0.25">
      <c r="A2" s="43" t="s">
        <v>287</v>
      </c>
      <c r="B2" s="43"/>
      <c r="C2" s="43"/>
      <c r="D2" s="43"/>
      <c r="E2" s="43"/>
      <c r="F2" s="43"/>
    </row>
    <row r="3" spans="1:6" x14ac:dyDescent="0.25">
      <c r="A3" s="44" t="s">
        <v>33</v>
      </c>
      <c r="B3" s="46" t="s">
        <v>290</v>
      </c>
      <c r="C3" s="33"/>
      <c r="D3" s="34"/>
      <c r="E3" s="35" t="s">
        <v>291</v>
      </c>
      <c r="F3" s="35"/>
    </row>
    <row r="4" spans="1:6" x14ac:dyDescent="0.25">
      <c r="A4" s="45"/>
      <c r="B4" s="7" t="s">
        <v>1</v>
      </c>
      <c r="C4" s="7" t="s">
        <v>2</v>
      </c>
      <c r="D4" s="7" t="s">
        <v>3</v>
      </c>
      <c r="E4" s="7" t="s">
        <v>1</v>
      </c>
      <c r="F4" s="7" t="s">
        <v>2</v>
      </c>
    </row>
    <row r="5" spans="1:6" x14ac:dyDescent="0.25">
      <c r="A5" s="1" t="s">
        <v>34</v>
      </c>
      <c r="B5" s="8">
        <f>SUM(B16:B19)</f>
        <v>580</v>
      </c>
      <c r="C5" s="8">
        <f>SUM(C16:C19)</f>
        <v>3423</v>
      </c>
      <c r="D5" s="8">
        <f>SUM(D16:D19)</f>
        <v>4003</v>
      </c>
      <c r="E5" s="19">
        <f>B5/D5</f>
        <v>0.14489133150137398</v>
      </c>
      <c r="F5" s="19">
        <f>C5/D5</f>
        <v>0.85510866849862599</v>
      </c>
    </row>
    <row r="6" spans="1:6" x14ac:dyDescent="0.25">
      <c r="A6" s="1" t="s">
        <v>35</v>
      </c>
      <c r="B6" s="8">
        <f>SUM(B20)</f>
        <v>3966</v>
      </c>
      <c r="C6" s="8">
        <f>SUM(C20)</f>
        <v>1886</v>
      </c>
      <c r="D6" s="8">
        <f>SUM(D20)</f>
        <v>5852</v>
      </c>
      <c r="E6" s="19">
        <f t="shared" ref="E6:E8" si="0">B6/D6</f>
        <v>0.67771701982228294</v>
      </c>
      <c r="F6" s="19">
        <f t="shared" ref="F6:F8" si="1">C6/D6</f>
        <v>0.322282980177717</v>
      </c>
    </row>
    <row r="7" spans="1:6" x14ac:dyDescent="0.25">
      <c r="A7" s="1" t="s">
        <v>36</v>
      </c>
      <c r="B7" s="8">
        <v>3466</v>
      </c>
      <c r="C7" s="8">
        <v>4103</v>
      </c>
      <c r="D7" s="8">
        <v>7569</v>
      </c>
      <c r="E7" s="19">
        <f t="shared" si="0"/>
        <v>0.45792046505482892</v>
      </c>
      <c r="F7" s="19">
        <f t="shared" si="1"/>
        <v>0.54207953494517114</v>
      </c>
    </row>
    <row r="8" spans="1:6" x14ac:dyDescent="0.25">
      <c r="A8" s="1" t="s">
        <v>37</v>
      </c>
      <c r="B8" s="8">
        <v>1339</v>
      </c>
      <c r="C8" s="8">
        <v>973</v>
      </c>
      <c r="D8" s="8">
        <v>2312</v>
      </c>
      <c r="E8" s="19">
        <f t="shared" si="0"/>
        <v>0.57915224913494812</v>
      </c>
      <c r="F8" s="19">
        <f t="shared" si="1"/>
        <v>0.42084775086505188</v>
      </c>
    </row>
    <row r="10" spans="1:6" x14ac:dyDescent="0.25">
      <c r="A10" s="40" t="s">
        <v>283</v>
      </c>
      <c r="B10" s="40"/>
      <c r="C10" s="40"/>
      <c r="D10" s="40"/>
    </row>
    <row r="14" spans="1:6" ht="15" customHeight="1" x14ac:dyDescent="0.25">
      <c r="A14" s="43" t="s">
        <v>288</v>
      </c>
      <c r="B14" s="43"/>
      <c r="C14" s="43"/>
      <c r="D14" s="43"/>
    </row>
    <row r="15" spans="1:6" x14ac:dyDescent="0.25">
      <c r="A15" s="7" t="s">
        <v>25</v>
      </c>
      <c r="B15" s="7" t="s">
        <v>1</v>
      </c>
      <c r="C15" s="7" t="s">
        <v>2</v>
      </c>
      <c r="D15" s="7" t="s">
        <v>3</v>
      </c>
    </row>
    <row r="16" spans="1:6" x14ac:dyDescent="0.25">
      <c r="A16" s="1" t="s">
        <v>60</v>
      </c>
      <c r="B16" s="8">
        <v>46</v>
      </c>
      <c r="C16" s="8">
        <v>173</v>
      </c>
      <c r="D16" s="8">
        <v>219</v>
      </c>
    </row>
    <row r="17" spans="1:4" x14ac:dyDescent="0.25">
      <c r="A17" s="3" t="s">
        <v>61</v>
      </c>
      <c r="B17" s="8">
        <v>125</v>
      </c>
      <c r="C17" s="8">
        <v>920</v>
      </c>
      <c r="D17" s="8">
        <v>1045</v>
      </c>
    </row>
    <row r="18" spans="1:4" x14ac:dyDescent="0.25">
      <c r="A18" s="4" t="s">
        <v>62</v>
      </c>
      <c r="B18" s="8">
        <v>218</v>
      </c>
      <c r="C18" s="8">
        <v>2039</v>
      </c>
      <c r="D18" s="8">
        <v>2257</v>
      </c>
    </row>
    <row r="19" spans="1:4" x14ac:dyDescent="0.25">
      <c r="A19" s="3" t="s">
        <v>63</v>
      </c>
      <c r="B19" s="8">
        <v>191</v>
      </c>
      <c r="C19" s="8">
        <v>291</v>
      </c>
      <c r="D19" s="8">
        <v>482</v>
      </c>
    </row>
    <row r="20" spans="1:4" x14ac:dyDescent="0.25">
      <c r="A20" s="1" t="s">
        <v>64</v>
      </c>
      <c r="B20" s="8">
        <v>3966</v>
      </c>
      <c r="C20" s="8">
        <v>1886</v>
      </c>
      <c r="D20" s="8">
        <v>5852</v>
      </c>
    </row>
    <row r="21" spans="1:4" x14ac:dyDescent="0.25">
      <c r="A21" s="1" t="s">
        <v>65</v>
      </c>
      <c r="B21" s="8">
        <v>4102</v>
      </c>
      <c r="C21" s="8">
        <v>3463</v>
      </c>
      <c r="D21" s="8">
        <v>7565</v>
      </c>
    </row>
    <row r="22" spans="1:4" x14ac:dyDescent="0.25">
      <c r="A22" s="1" t="s">
        <v>357</v>
      </c>
      <c r="B22" s="8">
        <v>973</v>
      </c>
      <c r="C22" s="8">
        <v>1339</v>
      </c>
      <c r="D22" s="8">
        <v>2312</v>
      </c>
    </row>
    <row r="24" spans="1:4" x14ac:dyDescent="0.25">
      <c r="A24" s="40" t="s">
        <v>283</v>
      </c>
      <c r="B24" s="40"/>
      <c r="C24" s="40"/>
      <c r="D24" s="40"/>
    </row>
  </sheetData>
  <mergeCells count="7">
    <mergeCell ref="A24:D24"/>
    <mergeCell ref="A3:A4"/>
    <mergeCell ref="B3:D3"/>
    <mergeCell ref="E3:F3"/>
    <mergeCell ref="A2:F2"/>
    <mergeCell ref="A14:D14"/>
    <mergeCell ref="A10:D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ADD74-CB15-4286-82F7-32FF834E4A06}">
  <dimension ref="A2:D28"/>
  <sheetViews>
    <sheetView showGridLines="0" workbookViewId="0">
      <selection activeCell="F28" sqref="F28"/>
    </sheetView>
  </sheetViews>
  <sheetFormatPr defaultRowHeight="15" x14ac:dyDescent="0.25"/>
  <cols>
    <col min="1" max="1" width="32.85546875" customWidth="1"/>
    <col min="2" max="9" width="20.28515625" customWidth="1"/>
  </cols>
  <sheetData>
    <row r="2" spans="1:4" ht="15" customHeight="1" x14ac:dyDescent="0.25">
      <c r="A2" s="43" t="s">
        <v>295</v>
      </c>
      <c r="B2" s="43"/>
      <c r="C2" s="43"/>
      <c r="D2" s="43"/>
    </row>
    <row r="3" spans="1:4" x14ac:dyDescent="0.25">
      <c r="A3" s="7" t="s">
        <v>40</v>
      </c>
      <c r="B3" s="7" t="s">
        <v>1</v>
      </c>
      <c r="C3" s="7" t="s">
        <v>2</v>
      </c>
      <c r="D3" s="7" t="s">
        <v>3</v>
      </c>
    </row>
    <row r="4" spans="1:4" x14ac:dyDescent="0.25">
      <c r="A4" s="5" t="s">
        <v>321</v>
      </c>
      <c r="B4" s="6">
        <v>3116</v>
      </c>
      <c r="C4" s="6">
        <v>5692</v>
      </c>
      <c r="D4" s="6">
        <v>8808</v>
      </c>
    </row>
    <row r="5" spans="1:4" x14ac:dyDescent="0.25">
      <c r="A5" s="5" t="s">
        <v>322</v>
      </c>
      <c r="B5" s="6">
        <v>6995</v>
      </c>
      <c r="C5" s="6">
        <v>3929</v>
      </c>
      <c r="D5" s="6">
        <v>10924</v>
      </c>
    </row>
    <row r="7" spans="1:4" x14ac:dyDescent="0.25">
      <c r="A7" s="40" t="s">
        <v>283</v>
      </c>
      <c r="B7" s="40"/>
      <c r="C7" s="40"/>
      <c r="D7" s="40"/>
    </row>
    <row r="11" spans="1:4" x14ac:dyDescent="0.25">
      <c r="A11" s="41" t="s">
        <v>296</v>
      </c>
      <c r="B11" s="41"/>
      <c r="C11" s="41"/>
      <c r="D11" s="41"/>
    </row>
    <row r="12" spans="1:4" x14ac:dyDescent="0.25">
      <c r="A12" s="7" t="s">
        <v>24</v>
      </c>
      <c r="B12" s="7" t="s">
        <v>41</v>
      </c>
      <c r="C12" s="7" t="s">
        <v>42</v>
      </c>
      <c r="D12" s="7" t="s">
        <v>3</v>
      </c>
    </row>
    <row r="13" spans="1:4" x14ac:dyDescent="0.25">
      <c r="A13" s="1" t="s">
        <v>51</v>
      </c>
      <c r="B13" s="8">
        <v>1815</v>
      </c>
      <c r="C13" s="8">
        <v>4629</v>
      </c>
      <c r="D13" s="6">
        <f t="shared" ref="D13:D25" si="0">SUM(B13:C13)</f>
        <v>6444</v>
      </c>
    </row>
    <row r="14" spans="1:4" x14ac:dyDescent="0.25">
      <c r="A14" s="1" t="s">
        <v>49</v>
      </c>
      <c r="B14" s="8">
        <v>3434</v>
      </c>
      <c r="C14" s="8">
        <v>694</v>
      </c>
      <c r="D14" s="6">
        <f t="shared" si="0"/>
        <v>4128</v>
      </c>
    </row>
    <row r="15" spans="1:4" x14ac:dyDescent="0.25">
      <c r="A15" s="1" t="s">
        <v>354</v>
      </c>
      <c r="B15" s="8">
        <v>1929</v>
      </c>
      <c r="C15" s="8">
        <v>946</v>
      </c>
      <c r="D15" s="6">
        <f t="shared" si="0"/>
        <v>2875</v>
      </c>
    </row>
    <row r="16" spans="1:4" x14ac:dyDescent="0.25">
      <c r="A16" s="1" t="s">
        <v>350</v>
      </c>
      <c r="B16" s="8">
        <v>89</v>
      </c>
      <c r="C16" s="8">
        <v>2314</v>
      </c>
      <c r="D16" s="6">
        <f t="shared" si="0"/>
        <v>2403</v>
      </c>
    </row>
    <row r="17" spans="1:4" x14ac:dyDescent="0.25">
      <c r="A17" s="1" t="s">
        <v>47</v>
      </c>
      <c r="B17" s="8">
        <v>630</v>
      </c>
      <c r="C17" s="8">
        <v>368</v>
      </c>
      <c r="D17" s="6">
        <f t="shared" si="0"/>
        <v>998</v>
      </c>
    </row>
    <row r="18" spans="1:4" x14ac:dyDescent="0.25">
      <c r="A18" s="1" t="s">
        <v>52</v>
      </c>
      <c r="B18" s="8">
        <v>185</v>
      </c>
      <c r="C18" s="8">
        <v>479</v>
      </c>
      <c r="D18" s="6">
        <f t="shared" si="0"/>
        <v>664</v>
      </c>
    </row>
    <row r="19" spans="1:4" x14ac:dyDescent="0.25">
      <c r="A19" s="1" t="s">
        <v>353</v>
      </c>
      <c r="B19" s="8">
        <v>284</v>
      </c>
      <c r="C19" s="8">
        <v>327</v>
      </c>
      <c r="D19" s="6">
        <f t="shared" si="0"/>
        <v>611</v>
      </c>
    </row>
    <row r="20" spans="1:4" x14ac:dyDescent="0.25">
      <c r="A20" s="1" t="s">
        <v>352</v>
      </c>
      <c r="B20" s="8">
        <v>55</v>
      </c>
      <c r="C20" s="8">
        <v>503</v>
      </c>
      <c r="D20" s="6">
        <f t="shared" si="0"/>
        <v>558</v>
      </c>
    </row>
    <row r="21" spans="1:4" x14ac:dyDescent="0.25">
      <c r="A21" s="1" t="s">
        <v>48</v>
      </c>
      <c r="B21" s="8">
        <v>300</v>
      </c>
      <c r="C21" s="8">
        <v>119</v>
      </c>
      <c r="D21" s="6">
        <f t="shared" si="0"/>
        <v>419</v>
      </c>
    </row>
    <row r="22" spans="1:4" x14ac:dyDescent="0.25">
      <c r="A22" s="1" t="s">
        <v>50</v>
      </c>
      <c r="B22" s="8">
        <v>30</v>
      </c>
      <c r="C22" s="8">
        <v>235</v>
      </c>
      <c r="D22" s="6">
        <f t="shared" si="0"/>
        <v>265</v>
      </c>
    </row>
    <row r="23" spans="1:4" x14ac:dyDescent="0.25">
      <c r="A23" s="1" t="s">
        <v>356</v>
      </c>
      <c r="B23" s="8">
        <v>35</v>
      </c>
      <c r="C23" s="8">
        <v>171</v>
      </c>
      <c r="D23" s="6">
        <f t="shared" si="0"/>
        <v>206</v>
      </c>
    </row>
    <row r="24" spans="1:4" x14ac:dyDescent="0.25">
      <c r="A24" s="1" t="s">
        <v>351</v>
      </c>
      <c r="B24" s="8">
        <v>0</v>
      </c>
      <c r="C24" s="8">
        <v>100</v>
      </c>
      <c r="D24" s="6">
        <f t="shared" si="0"/>
        <v>100</v>
      </c>
    </row>
    <row r="25" spans="1:4" x14ac:dyDescent="0.25">
      <c r="A25" s="1" t="s">
        <v>46</v>
      </c>
      <c r="B25" s="8">
        <v>22</v>
      </c>
      <c r="C25" s="8">
        <v>39</v>
      </c>
      <c r="D25" s="6">
        <f t="shared" si="0"/>
        <v>61</v>
      </c>
    </row>
    <row r="27" spans="1:4" x14ac:dyDescent="0.25">
      <c r="A27" s="40" t="s">
        <v>283</v>
      </c>
      <c r="B27" s="40"/>
      <c r="C27" s="40"/>
      <c r="D27" s="40"/>
    </row>
    <row r="28" spans="1:4" ht="26.25" customHeight="1" x14ac:dyDescent="0.25">
      <c r="A28" s="42" t="s">
        <v>355</v>
      </c>
      <c r="B28" s="42"/>
      <c r="C28" s="42"/>
      <c r="D28" s="42"/>
    </row>
  </sheetData>
  <sortState xmlns:xlrd2="http://schemas.microsoft.com/office/spreadsheetml/2017/richdata2" ref="A13:D25">
    <sortCondition descending="1" ref="D13:D25"/>
  </sortState>
  <mergeCells count="5">
    <mergeCell ref="A2:D2"/>
    <mergeCell ref="A7:D7"/>
    <mergeCell ref="A27:D27"/>
    <mergeCell ref="A11:D11"/>
    <mergeCell ref="A28:D2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37038-9DD1-4A28-8B74-A38D95D4E2B9}">
  <dimension ref="A2:D28"/>
  <sheetViews>
    <sheetView showGridLines="0" workbookViewId="0">
      <selection activeCell="F24" sqref="F24"/>
    </sheetView>
  </sheetViews>
  <sheetFormatPr defaultRowHeight="15" x14ac:dyDescent="0.25"/>
  <cols>
    <col min="1" max="1" width="28.28515625" customWidth="1"/>
    <col min="2" max="2" width="18" bestFit="1" customWidth="1"/>
    <col min="3" max="3" width="15.5703125" bestFit="1" customWidth="1"/>
    <col min="4" max="4" width="14.7109375" customWidth="1"/>
    <col min="6" max="6" width="21" customWidth="1"/>
    <col min="7" max="7" width="12.7109375" customWidth="1"/>
    <col min="8" max="8" width="13" customWidth="1"/>
  </cols>
  <sheetData>
    <row r="2" spans="1:4" x14ac:dyDescent="0.25">
      <c r="A2" s="43" t="s">
        <v>306</v>
      </c>
      <c r="B2" s="43"/>
      <c r="C2" s="43"/>
      <c r="D2" s="43"/>
    </row>
    <row r="3" spans="1:4" x14ac:dyDescent="0.25">
      <c r="A3" s="7" t="s">
        <v>43</v>
      </c>
      <c r="B3" s="7" t="s">
        <v>1</v>
      </c>
      <c r="C3" s="7" t="s">
        <v>2</v>
      </c>
      <c r="D3" s="7" t="s">
        <v>3</v>
      </c>
    </row>
    <row r="4" spans="1:4" x14ac:dyDescent="0.25">
      <c r="A4" s="5" t="s">
        <v>45</v>
      </c>
      <c r="B4" s="6">
        <v>8679</v>
      </c>
      <c r="C4" s="6">
        <v>6943</v>
      </c>
      <c r="D4" s="6">
        <v>15622</v>
      </c>
    </row>
    <row r="5" spans="1:4" x14ac:dyDescent="0.25">
      <c r="A5" s="5" t="s">
        <v>44</v>
      </c>
      <c r="B5" s="6">
        <v>1432</v>
      </c>
      <c r="C5" s="6">
        <v>2678</v>
      </c>
      <c r="D5" s="6">
        <v>4110</v>
      </c>
    </row>
    <row r="7" spans="1:4" x14ac:dyDescent="0.25">
      <c r="A7" s="40" t="s">
        <v>283</v>
      </c>
      <c r="B7" s="40"/>
      <c r="C7" s="40"/>
      <c r="D7" s="40"/>
    </row>
    <row r="11" spans="1:4" ht="18.75" customHeight="1" x14ac:dyDescent="0.25">
      <c r="A11" s="41" t="s">
        <v>307</v>
      </c>
      <c r="B11" s="41"/>
      <c r="C11" s="41"/>
      <c r="D11" s="41"/>
    </row>
    <row r="12" spans="1:4" x14ac:dyDescent="0.25">
      <c r="A12" s="7" t="s">
        <v>24</v>
      </c>
      <c r="B12" s="7" t="s">
        <v>53</v>
      </c>
      <c r="C12" s="7" t="s">
        <v>54</v>
      </c>
      <c r="D12" s="7" t="s">
        <v>339</v>
      </c>
    </row>
    <row r="13" spans="1:4" x14ac:dyDescent="0.25">
      <c r="A13" s="1" t="s">
        <v>51</v>
      </c>
      <c r="B13" s="8">
        <v>836</v>
      </c>
      <c r="C13" s="8">
        <v>5608</v>
      </c>
      <c r="D13" s="6">
        <f t="shared" ref="D13:D25" si="0">SUM(B13:C13)</f>
        <v>6444</v>
      </c>
    </row>
    <row r="14" spans="1:4" x14ac:dyDescent="0.25">
      <c r="A14" s="1" t="s">
        <v>49</v>
      </c>
      <c r="B14" s="8">
        <v>1908</v>
      </c>
      <c r="C14" s="8">
        <v>2220</v>
      </c>
      <c r="D14" s="6">
        <f t="shared" si="0"/>
        <v>4128</v>
      </c>
    </row>
    <row r="15" spans="1:4" x14ac:dyDescent="0.25">
      <c r="A15" s="1" t="s">
        <v>354</v>
      </c>
      <c r="B15" s="8">
        <v>504</v>
      </c>
      <c r="C15" s="8">
        <v>2371</v>
      </c>
      <c r="D15" s="6">
        <f t="shared" si="0"/>
        <v>2875</v>
      </c>
    </row>
    <row r="16" spans="1:4" x14ac:dyDescent="0.25">
      <c r="A16" s="1" t="s">
        <v>350</v>
      </c>
      <c r="B16" s="8">
        <v>383</v>
      </c>
      <c r="C16" s="8">
        <v>2020</v>
      </c>
      <c r="D16" s="6">
        <f t="shared" si="0"/>
        <v>2403</v>
      </c>
    </row>
    <row r="17" spans="1:4" x14ac:dyDescent="0.25">
      <c r="A17" s="1" t="s">
        <v>47</v>
      </c>
      <c r="B17" s="8">
        <v>123</v>
      </c>
      <c r="C17" s="8">
        <v>875</v>
      </c>
      <c r="D17" s="6">
        <f t="shared" si="0"/>
        <v>998</v>
      </c>
    </row>
    <row r="18" spans="1:4" x14ac:dyDescent="0.25">
      <c r="A18" s="1" t="s">
        <v>52</v>
      </c>
      <c r="B18" s="8">
        <v>145</v>
      </c>
      <c r="C18" s="8">
        <v>519</v>
      </c>
      <c r="D18" s="6">
        <f t="shared" si="0"/>
        <v>664</v>
      </c>
    </row>
    <row r="19" spans="1:4" x14ac:dyDescent="0.25">
      <c r="A19" s="1" t="s">
        <v>353</v>
      </c>
      <c r="B19" s="8">
        <v>67</v>
      </c>
      <c r="C19" s="8">
        <v>544</v>
      </c>
      <c r="D19" s="6">
        <f t="shared" si="0"/>
        <v>611</v>
      </c>
    </row>
    <row r="20" spans="1:4" x14ac:dyDescent="0.25">
      <c r="A20" s="1" t="s">
        <v>352</v>
      </c>
      <c r="B20" s="8">
        <v>20</v>
      </c>
      <c r="C20" s="8">
        <v>538</v>
      </c>
      <c r="D20" s="6">
        <f t="shared" si="0"/>
        <v>558</v>
      </c>
    </row>
    <row r="21" spans="1:4" x14ac:dyDescent="0.25">
      <c r="A21" s="1" t="s">
        <v>48</v>
      </c>
      <c r="B21" s="8">
        <v>92</v>
      </c>
      <c r="C21" s="8">
        <v>327</v>
      </c>
      <c r="D21" s="6">
        <f t="shared" si="0"/>
        <v>419</v>
      </c>
    </row>
    <row r="22" spans="1:4" x14ac:dyDescent="0.25">
      <c r="A22" s="1" t="s">
        <v>50</v>
      </c>
      <c r="B22" s="8">
        <v>15</v>
      </c>
      <c r="C22" s="8">
        <v>250</v>
      </c>
      <c r="D22" s="6">
        <f t="shared" si="0"/>
        <v>265</v>
      </c>
    </row>
    <row r="23" spans="1:4" x14ac:dyDescent="0.25">
      <c r="A23" s="1" t="s">
        <v>356</v>
      </c>
      <c r="B23" s="8">
        <v>2</v>
      </c>
      <c r="C23" s="8">
        <v>204</v>
      </c>
      <c r="D23" s="6">
        <f t="shared" si="0"/>
        <v>206</v>
      </c>
    </row>
    <row r="24" spans="1:4" x14ac:dyDescent="0.25">
      <c r="A24" s="1" t="s">
        <v>351</v>
      </c>
      <c r="B24" s="8">
        <v>5</v>
      </c>
      <c r="C24" s="8">
        <v>95</v>
      </c>
      <c r="D24" s="6">
        <f t="shared" si="0"/>
        <v>100</v>
      </c>
    </row>
    <row r="25" spans="1:4" x14ac:dyDescent="0.25">
      <c r="A25" s="1" t="s">
        <v>46</v>
      </c>
      <c r="B25" s="8">
        <v>10</v>
      </c>
      <c r="C25" s="8">
        <v>51</v>
      </c>
      <c r="D25" s="6">
        <f t="shared" si="0"/>
        <v>61</v>
      </c>
    </row>
    <row r="27" spans="1:4" x14ac:dyDescent="0.25">
      <c r="A27" s="40" t="s">
        <v>283</v>
      </c>
      <c r="B27" s="40"/>
      <c r="C27" s="40"/>
      <c r="D27" s="40"/>
    </row>
    <row r="28" spans="1:4" ht="25.5" customHeight="1" x14ac:dyDescent="0.25">
      <c r="A28" s="42" t="s">
        <v>355</v>
      </c>
      <c r="B28" s="42"/>
      <c r="C28" s="42"/>
      <c r="D28" s="42"/>
    </row>
  </sheetData>
  <sortState xmlns:xlrd2="http://schemas.microsoft.com/office/spreadsheetml/2017/richdata2" ref="A13:D25">
    <sortCondition descending="1" ref="D13:D25"/>
  </sortState>
  <mergeCells count="5">
    <mergeCell ref="A2:D2"/>
    <mergeCell ref="A11:D11"/>
    <mergeCell ref="A7:D7"/>
    <mergeCell ref="A27:D27"/>
    <mergeCell ref="A28:D2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D23ED-4743-41DA-9EC3-4CB5071CC91F}">
  <dimension ref="A2:J52"/>
  <sheetViews>
    <sheetView showGridLines="0" topLeftCell="A34" workbookViewId="0">
      <selection activeCell="A25" sqref="A25:I26"/>
    </sheetView>
  </sheetViews>
  <sheetFormatPr defaultRowHeight="15" x14ac:dyDescent="0.25"/>
  <cols>
    <col min="2" max="9" width="14" customWidth="1"/>
    <col min="10" max="10" width="13.28515625" customWidth="1"/>
    <col min="11" max="11" width="13" customWidth="1"/>
    <col min="12" max="12" width="12.85546875" customWidth="1"/>
    <col min="13" max="13" width="12.42578125" customWidth="1"/>
  </cols>
  <sheetData>
    <row r="2" spans="1:9" ht="15" customHeight="1" x14ac:dyDescent="0.25">
      <c r="A2" s="43" t="s">
        <v>342</v>
      </c>
      <c r="B2" s="43"/>
      <c r="C2" s="43"/>
      <c r="D2" s="43"/>
      <c r="E2" s="43"/>
      <c r="F2" s="43"/>
      <c r="G2" s="43"/>
      <c r="H2" s="43"/>
      <c r="I2" s="43"/>
    </row>
    <row r="3" spans="1:9" x14ac:dyDescent="0.25">
      <c r="A3" s="35" t="s">
        <v>0</v>
      </c>
      <c r="B3" s="46" t="s">
        <v>302</v>
      </c>
      <c r="C3" s="34"/>
      <c r="D3" s="46" t="s">
        <v>303</v>
      </c>
      <c r="E3" s="34"/>
      <c r="F3" s="46" t="s">
        <v>304</v>
      </c>
      <c r="G3" s="34"/>
      <c r="H3" s="46" t="s">
        <v>305</v>
      </c>
      <c r="I3" s="34"/>
    </row>
    <row r="4" spans="1:9" x14ac:dyDescent="0.25">
      <c r="A4" s="35"/>
      <c r="B4" s="7" t="s">
        <v>55</v>
      </c>
      <c r="C4" s="7" t="s">
        <v>56</v>
      </c>
      <c r="D4" s="7" t="s">
        <v>55</v>
      </c>
      <c r="E4" s="7" t="s">
        <v>56</v>
      </c>
      <c r="F4" s="7" t="s">
        <v>55</v>
      </c>
      <c r="G4" s="7" t="s">
        <v>56</v>
      </c>
      <c r="H4" s="7" t="s">
        <v>55</v>
      </c>
      <c r="I4" s="7" t="s">
        <v>56</v>
      </c>
    </row>
    <row r="5" spans="1:9" x14ac:dyDescent="0.25">
      <c r="A5" s="1" t="s">
        <v>4</v>
      </c>
      <c r="B5" s="6">
        <v>0</v>
      </c>
      <c r="C5" s="6">
        <v>0</v>
      </c>
      <c r="D5" s="6">
        <v>7</v>
      </c>
      <c r="E5" s="6">
        <v>13</v>
      </c>
      <c r="F5" s="6">
        <v>0</v>
      </c>
      <c r="G5" s="6">
        <v>0</v>
      </c>
      <c r="H5" s="6">
        <v>0</v>
      </c>
      <c r="I5" s="6">
        <v>0</v>
      </c>
    </row>
    <row r="6" spans="1:9" x14ac:dyDescent="0.25">
      <c r="A6" s="1" t="s">
        <v>324</v>
      </c>
      <c r="B6" s="6">
        <v>0</v>
      </c>
      <c r="C6" s="6">
        <v>0</v>
      </c>
      <c r="D6" s="6">
        <v>12</v>
      </c>
      <c r="E6" s="6">
        <v>44</v>
      </c>
      <c r="F6" s="6">
        <v>0</v>
      </c>
      <c r="G6" s="6">
        <v>0</v>
      </c>
      <c r="H6" s="6">
        <v>0</v>
      </c>
      <c r="I6" s="6">
        <v>0</v>
      </c>
    </row>
    <row r="7" spans="1:9" x14ac:dyDescent="0.25">
      <c r="A7" s="1" t="s">
        <v>323</v>
      </c>
      <c r="B7" s="6">
        <v>0</v>
      </c>
      <c r="C7" s="6">
        <v>0</v>
      </c>
      <c r="D7" s="6">
        <v>33</v>
      </c>
      <c r="E7" s="6">
        <v>65</v>
      </c>
      <c r="F7" s="6">
        <v>0</v>
      </c>
      <c r="G7" s="6">
        <v>0</v>
      </c>
      <c r="H7" s="6">
        <v>0</v>
      </c>
      <c r="I7" s="6">
        <v>0</v>
      </c>
    </row>
    <row r="8" spans="1:9" x14ac:dyDescent="0.25">
      <c r="A8" s="1" t="s">
        <v>325</v>
      </c>
      <c r="B8" s="6">
        <v>0</v>
      </c>
      <c r="C8" s="6">
        <v>0</v>
      </c>
      <c r="D8" s="6">
        <v>22</v>
      </c>
      <c r="E8" s="6">
        <v>23</v>
      </c>
      <c r="F8" s="6">
        <v>0</v>
      </c>
      <c r="G8" s="6">
        <v>0</v>
      </c>
      <c r="H8" s="6">
        <v>0</v>
      </c>
      <c r="I8" s="6">
        <v>0</v>
      </c>
    </row>
    <row r="9" spans="1:9" x14ac:dyDescent="0.25">
      <c r="A9" s="1" t="s">
        <v>326</v>
      </c>
      <c r="B9" s="6">
        <v>0</v>
      </c>
      <c r="C9" s="6">
        <v>0</v>
      </c>
      <c r="D9" s="6">
        <v>64</v>
      </c>
      <c r="E9" s="6">
        <v>64</v>
      </c>
      <c r="F9" s="6">
        <v>0</v>
      </c>
      <c r="G9" s="6">
        <v>0</v>
      </c>
      <c r="H9" s="6">
        <v>0</v>
      </c>
      <c r="I9" s="6">
        <v>0</v>
      </c>
    </row>
    <row r="10" spans="1:9" x14ac:dyDescent="0.25">
      <c r="A10" s="1" t="s">
        <v>327</v>
      </c>
      <c r="B10" s="6">
        <v>0</v>
      </c>
      <c r="C10" s="6">
        <v>0</v>
      </c>
      <c r="D10" s="6">
        <v>38</v>
      </c>
      <c r="E10" s="6">
        <v>69</v>
      </c>
      <c r="F10" s="6">
        <v>0</v>
      </c>
      <c r="G10" s="6">
        <v>0</v>
      </c>
      <c r="H10" s="6">
        <v>0</v>
      </c>
      <c r="I10" s="6">
        <v>0</v>
      </c>
    </row>
    <row r="11" spans="1:9" x14ac:dyDescent="0.25">
      <c r="A11" s="1" t="s">
        <v>328</v>
      </c>
      <c r="B11" s="6">
        <v>0</v>
      </c>
      <c r="C11" s="6">
        <v>0</v>
      </c>
      <c r="D11" s="6">
        <v>113</v>
      </c>
      <c r="E11" s="6">
        <v>178</v>
      </c>
      <c r="F11" s="6">
        <v>0</v>
      </c>
      <c r="G11" s="6">
        <v>0</v>
      </c>
      <c r="H11" s="6">
        <v>0</v>
      </c>
      <c r="I11" s="6">
        <v>0</v>
      </c>
    </row>
    <row r="12" spans="1:9" x14ac:dyDescent="0.25">
      <c r="A12" s="1" t="s">
        <v>32</v>
      </c>
      <c r="B12" s="6">
        <v>0</v>
      </c>
      <c r="C12" s="6">
        <v>0</v>
      </c>
      <c r="D12" s="6">
        <v>0</v>
      </c>
      <c r="E12" s="6">
        <v>0</v>
      </c>
      <c r="F12" s="6">
        <v>530</v>
      </c>
      <c r="G12" s="6">
        <v>1173</v>
      </c>
      <c r="H12" s="6">
        <v>6520</v>
      </c>
      <c r="I12" s="6">
        <v>7866</v>
      </c>
    </row>
    <row r="13" spans="1:9" x14ac:dyDescent="0.25">
      <c r="A13" s="1" t="s">
        <v>59</v>
      </c>
      <c r="B13" s="6">
        <v>0</v>
      </c>
      <c r="C13" s="6">
        <v>0</v>
      </c>
      <c r="D13" s="6">
        <v>66</v>
      </c>
      <c r="E13" s="6">
        <v>81</v>
      </c>
      <c r="F13" s="6">
        <v>0</v>
      </c>
      <c r="G13" s="6">
        <v>0</v>
      </c>
      <c r="H13" s="6">
        <v>0</v>
      </c>
      <c r="I13" s="6">
        <v>0</v>
      </c>
    </row>
    <row r="14" spans="1:9" x14ac:dyDescent="0.25">
      <c r="A14" s="1" t="s">
        <v>329</v>
      </c>
      <c r="B14" s="6">
        <v>0</v>
      </c>
      <c r="C14" s="6">
        <v>0</v>
      </c>
      <c r="D14" s="6">
        <v>38</v>
      </c>
      <c r="E14" s="6">
        <v>58</v>
      </c>
      <c r="F14" s="6">
        <v>0</v>
      </c>
      <c r="G14" s="6">
        <v>0</v>
      </c>
      <c r="H14" s="6">
        <v>0</v>
      </c>
      <c r="I14" s="6">
        <v>0</v>
      </c>
    </row>
    <row r="15" spans="1:9" x14ac:dyDescent="0.25">
      <c r="A15" s="1" t="s">
        <v>330</v>
      </c>
      <c r="B15" s="6">
        <v>0</v>
      </c>
      <c r="C15" s="6">
        <v>0</v>
      </c>
      <c r="D15" s="6">
        <v>493</v>
      </c>
      <c r="E15" s="6">
        <v>325</v>
      </c>
      <c r="F15" s="6">
        <v>0</v>
      </c>
      <c r="G15" s="6">
        <v>0</v>
      </c>
      <c r="H15" s="6">
        <v>0</v>
      </c>
      <c r="I15" s="6">
        <v>0</v>
      </c>
    </row>
    <row r="16" spans="1:9" x14ac:dyDescent="0.25">
      <c r="A16" s="1" t="s">
        <v>331</v>
      </c>
      <c r="B16" s="6">
        <v>0</v>
      </c>
      <c r="C16" s="6">
        <v>0</v>
      </c>
      <c r="D16" s="6">
        <v>119</v>
      </c>
      <c r="E16" s="6">
        <v>103</v>
      </c>
      <c r="F16" s="6">
        <v>0</v>
      </c>
      <c r="G16" s="6">
        <v>0</v>
      </c>
      <c r="H16" s="6">
        <v>0</v>
      </c>
      <c r="I16" s="6">
        <v>0</v>
      </c>
    </row>
    <row r="17" spans="1:10" x14ac:dyDescent="0.25">
      <c r="A17" s="1" t="s">
        <v>332</v>
      </c>
      <c r="B17" s="6">
        <v>0</v>
      </c>
      <c r="C17" s="6">
        <v>0</v>
      </c>
      <c r="D17" s="6">
        <v>53</v>
      </c>
      <c r="E17" s="6">
        <v>68</v>
      </c>
      <c r="F17" s="6">
        <v>0</v>
      </c>
      <c r="G17" s="6">
        <v>0</v>
      </c>
      <c r="H17" s="6">
        <v>0</v>
      </c>
      <c r="I17" s="6">
        <v>0</v>
      </c>
    </row>
    <row r="18" spans="1:10" x14ac:dyDescent="0.25">
      <c r="A18" s="1" t="s">
        <v>333</v>
      </c>
      <c r="B18" s="6">
        <v>0</v>
      </c>
      <c r="C18" s="6">
        <v>0</v>
      </c>
      <c r="D18" s="6">
        <v>15</v>
      </c>
      <c r="E18" s="6">
        <v>17</v>
      </c>
      <c r="F18" s="6">
        <v>0</v>
      </c>
      <c r="G18" s="6">
        <v>0</v>
      </c>
      <c r="H18" s="6">
        <v>0</v>
      </c>
      <c r="I18" s="6">
        <v>0</v>
      </c>
    </row>
    <row r="19" spans="1:10" x14ac:dyDescent="0.25">
      <c r="A19" s="1" t="s">
        <v>334</v>
      </c>
      <c r="B19" s="6">
        <v>0</v>
      </c>
      <c r="C19" s="6">
        <v>0</v>
      </c>
      <c r="D19" s="6">
        <v>18</v>
      </c>
      <c r="E19" s="6">
        <v>34</v>
      </c>
      <c r="F19" s="6">
        <v>0</v>
      </c>
      <c r="G19" s="6">
        <v>0</v>
      </c>
      <c r="H19" s="6">
        <v>0</v>
      </c>
      <c r="I19" s="6">
        <v>0</v>
      </c>
    </row>
    <row r="20" spans="1:10" x14ac:dyDescent="0.25">
      <c r="A20" s="1" t="s">
        <v>335</v>
      </c>
      <c r="B20" s="6">
        <v>0</v>
      </c>
      <c r="C20" s="6">
        <v>0</v>
      </c>
      <c r="D20" s="6">
        <v>216</v>
      </c>
      <c r="E20" s="6">
        <v>207</v>
      </c>
      <c r="F20" s="6">
        <v>0</v>
      </c>
      <c r="G20" s="6">
        <v>0</v>
      </c>
      <c r="H20" s="6">
        <v>0</v>
      </c>
      <c r="I20" s="6">
        <v>0</v>
      </c>
    </row>
    <row r="21" spans="1:10" x14ac:dyDescent="0.25">
      <c r="A21" s="1" t="s">
        <v>336</v>
      </c>
      <c r="B21" s="6">
        <v>0</v>
      </c>
      <c r="C21" s="6">
        <v>0</v>
      </c>
      <c r="D21" s="6">
        <v>0</v>
      </c>
      <c r="E21" s="6">
        <v>0</v>
      </c>
      <c r="F21" s="6">
        <v>1</v>
      </c>
      <c r="G21" s="6">
        <v>32</v>
      </c>
      <c r="H21" s="6">
        <v>332</v>
      </c>
      <c r="I21" s="6">
        <v>353</v>
      </c>
    </row>
    <row r="22" spans="1:10" x14ac:dyDescent="0.25">
      <c r="A22" s="1" t="s">
        <v>337</v>
      </c>
      <c r="B22" s="6">
        <v>0</v>
      </c>
      <c r="C22" s="6">
        <v>0</v>
      </c>
      <c r="D22" s="6">
        <v>88</v>
      </c>
      <c r="E22" s="6">
        <v>100</v>
      </c>
      <c r="F22" s="6">
        <v>0</v>
      </c>
      <c r="G22" s="6">
        <v>0</v>
      </c>
      <c r="H22" s="6">
        <v>0</v>
      </c>
      <c r="I22" s="6">
        <v>0</v>
      </c>
    </row>
    <row r="23" spans="1:10" x14ac:dyDescent="0.25">
      <c r="A23" s="1" t="s">
        <v>338</v>
      </c>
      <c r="B23" s="6">
        <v>0</v>
      </c>
      <c r="C23" s="6">
        <v>0</v>
      </c>
      <c r="D23" s="6">
        <v>30</v>
      </c>
      <c r="E23" s="6">
        <v>51</v>
      </c>
      <c r="F23" s="6">
        <v>0</v>
      </c>
      <c r="G23" s="6">
        <v>0</v>
      </c>
      <c r="H23" s="6">
        <v>0</v>
      </c>
      <c r="I23" s="6">
        <v>0</v>
      </c>
    </row>
    <row r="24" spans="1:10" x14ac:dyDescent="0.25">
      <c r="J24" s="27"/>
    </row>
    <row r="25" spans="1:10" x14ac:dyDescent="0.25">
      <c r="A25" s="40" t="s">
        <v>283</v>
      </c>
      <c r="B25" s="40"/>
      <c r="C25" s="40"/>
      <c r="D25" s="40"/>
      <c r="E25" s="40"/>
      <c r="F25" s="40"/>
      <c r="G25" s="40"/>
      <c r="H25" s="40"/>
      <c r="I25" s="40"/>
    </row>
    <row r="26" spans="1:10" x14ac:dyDescent="0.25">
      <c r="A26" s="40" t="s">
        <v>345</v>
      </c>
      <c r="B26" s="40"/>
      <c r="C26" s="40"/>
      <c r="D26" s="40"/>
      <c r="E26" s="40"/>
      <c r="F26" s="40"/>
      <c r="G26" s="40"/>
      <c r="H26" s="40"/>
      <c r="I26" s="40"/>
    </row>
    <row r="28" spans="1:10" x14ac:dyDescent="0.25">
      <c r="A28" s="43" t="s">
        <v>343</v>
      </c>
      <c r="B28" s="43"/>
      <c r="C28" s="43"/>
      <c r="D28" s="43"/>
      <c r="E28" s="43"/>
      <c r="F28" s="43"/>
      <c r="G28" s="43"/>
      <c r="H28" s="43"/>
      <c r="I28" s="43"/>
    </row>
    <row r="29" spans="1:10" x14ac:dyDescent="0.25">
      <c r="A29" s="35" t="s">
        <v>0</v>
      </c>
      <c r="B29" s="7" t="s">
        <v>302</v>
      </c>
      <c r="C29" s="20"/>
      <c r="D29" s="46" t="s">
        <v>303</v>
      </c>
      <c r="E29" s="34"/>
      <c r="F29" s="46" t="s">
        <v>304</v>
      </c>
      <c r="G29" s="34"/>
      <c r="H29" s="46" t="s">
        <v>305</v>
      </c>
      <c r="I29" s="34"/>
    </row>
    <row r="30" spans="1:10" x14ac:dyDescent="0.25">
      <c r="A30" s="35"/>
      <c r="B30" s="7" t="s">
        <v>57</v>
      </c>
      <c r="C30" s="7" t="s">
        <v>58</v>
      </c>
      <c r="D30" s="7" t="s">
        <v>57</v>
      </c>
      <c r="E30" s="7" t="s">
        <v>58</v>
      </c>
      <c r="F30" s="7" t="s">
        <v>57</v>
      </c>
      <c r="G30" s="7" t="s">
        <v>58</v>
      </c>
      <c r="H30" s="7" t="s">
        <v>57</v>
      </c>
      <c r="I30" s="7" t="s">
        <v>58</v>
      </c>
    </row>
    <row r="31" spans="1:10" x14ac:dyDescent="0.25">
      <c r="A31" s="1" t="s">
        <v>4</v>
      </c>
      <c r="B31" s="6">
        <v>0</v>
      </c>
      <c r="C31" s="6">
        <v>0</v>
      </c>
      <c r="D31" s="6">
        <v>17</v>
      </c>
      <c r="E31" s="6">
        <v>3</v>
      </c>
      <c r="F31" s="6">
        <v>0</v>
      </c>
      <c r="G31" s="6">
        <v>0</v>
      </c>
      <c r="H31" s="6">
        <v>0</v>
      </c>
      <c r="I31" s="6">
        <v>0</v>
      </c>
    </row>
    <row r="32" spans="1:10" x14ac:dyDescent="0.25">
      <c r="A32" s="1" t="s">
        <v>324</v>
      </c>
      <c r="B32" s="6">
        <v>0</v>
      </c>
      <c r="C32" s="6">
        <v>0</v>
      </c>
      <c r="D32" s="6">
        <v>40</v>
      </c>
      <c r="E32" s="6">
        <v>16</v>
      </c>
      <c r="F32" s="6">
        <v>0</v>
      </c>
      <c r="G32" s="6">
        <v>0</v>
      </c>
      <c r="H32" s="6">
        <v>0</v>
      </c>
      <c r="I32" s="6">
        <v>0</v>
      </c>
    </row>
    <row r="33" spans="1:9" x14ac:dyDescent="0.25">
      <c r="A33" s="1" t="s">
        <v>323</v>
      </c>
      <c r="B33" s="6">
        <v>0</v>
      </c>
      <c r="C33" s="6">
        <v>0</v>
      </c>
      <c r="D33" s="6">
        <v>81</v>
      </c>
      <c r="E33" s="6">
        <v>17</v>
      </c>
      <c r="F33" s="6">
        <v>0</v>
      </c>
      <c r="G33" s="6">
        <v>0</v>
      </c>
      <c r="H33" s="6">
        <v>0</v>
      </c>
      <c r="I33" s="6">
        <v>0</v>
      </c>
    </row>
    <row r="34" spans="1:9" x14ac:dyDescent="0.25">
      <c r="A34" s="1" t="s">
        <v>325</v>
      </c>
      <c r="B34" s="6">
        <v>0</v>
      </c>
      <c r="C34" s="6">
        <v>0</v>
      </c>
      <c r="D34" s="6">
        <v>28</v>
      </c>
      <c r="E34" s="6">
        <v>17</v>
      </c>
      <c r="F34" s="6">
        <v>0</v>
      </c>
      <c r="G34" s="6">
        <v>0</v>
      </c>
      <c r="H34" s="6">
        <v>0</v>
      </c>
      <c r="I34" s="6">
        <v>0</v>
      </c>
    </row>
    <row r="35" spans="1:9" x14ac:dyDescent="0.25">
      <c r="A35" s="1" t="s">
        <v>326</v>
      </c>
      <c r="B35" s="6">
        <v>0</v>
      </c>
      <c r="C35" s="6">
        <v>0</v>
      </c>
      <c r="D35" s="6">
        <v>100</v>
      </c>
      <c r="E35" s="6">
        <v>28</v>
      </c>
      <c r="F35" s="6">
        <v>0</v>
      </c>
      <c r="G35" s="6">
        <v>0</v>
      </c>
      <c r="H35" s="6">
        <v>0</v>
      </c>
      <c r="I35" s="6">
        <v>0</v>
      </c>
    </row>
    <row r="36" spans="1:9" x14ac:dyDescent="0.25">
      <c r="A36" s="1" t="s">
        <v>327</v>
      </c>
      <c r="B36" s="6">
        <v>0</v>
      </c>
      <c r="C36" s="6">
        <v>0</v>
      </c>
      <c r="D36" s="6">
        <v>85</v>
      </c>
      <c r="E36" s="6">
        <v>22</v>
      </c>
      <c r="F36" s="6">
        <v>0</v>
      </c>
      <c r="G36" s="6">
        <v>0</v>
      </c>
      <c r="H36" s="6">
        <v>0</v>
      </c>
      <c r="I36" s="6">
        <v>0</v>
      </c>
    </row>
    <row r="37" spans="1:9" x14ac:dyDescent="0.25">
      <c r="A37" s="1" t="s">
        <v>328</v>
      </c>
      <c r="B37" s="6">
        <v>0</v>
      </c>
      <c r="C37" s="6">
        <v>0</v>
      </c>
      <c r="D37" s="6">
        <v>216</v>
      </c>
      <c r="E37" s="6">
        <v>75</v>
      </c>
      <c r="F37" s="6">
        <v>0</v>
      </c>
      <c r="G37" s="6">
        <v>0</v>
      </c>
      <c r="H37" s="6">
        <v>0</v>
      </c>
      <c r="I37" s="6">
        <v>0</v>
      </c>
    </row>
    <row r="38" spans="1:9" x14ac:dyDescent="0.25">
      <c r="A38" s="1" t="s">
        <v>32</v>
      </c>
      <c r="B38" s="6">
        <v>0</v>
      </c>
      <c r="C38" s="6">
        <v>0</v>
      </c>
      <c r="D38" s="6">
        <v>0</v>
      </c>
      <c r="E38" s="6">
        <v>0</v>
      </c>
      <c r="F38" s="6">
        <v>1499</v>
      </c>
      <c r="G38" s="6">
        <v>204</v>
      </c>
      <c r="H38" s="6">
        <v>11417</v>
      </c>
      <c r="I38" s="6">
        <v>2969</v>
      </c>
    </row>
    <row r="39" spans="1:9" x14ac:dyDescent="0.25">
      <c r="A39" s="1" t="s">
        <v>59</v>
      </c>
      <c r="B39" s="6">
        <v>0</v>
      </c>
      <c r="C39" s="6">
        <v>0</v>
      </c>
      <c r="D39" s="6">
        <v>115</v>
      </c>
      <c r="E39" s="6">
        <v>32</v>
      </c>
      <c r="F39" s="6">
        <v>0</v>
      </c>
      <c r="G39" s="6">
        <v>0</v>
      </c>
      <c r="H39" s="6">
        <v>0</v>
      </c>
      <c r="I39" s="6">
        <v>0</v>
      </c>
    </row>
    <row r="40" spans="1:9" x14ac:dyDescent="0.25">
      <c r="A40" s="1" t="s">
        <v>329</v>
      </c>
      <c r="B40" s="6">
        <v>0</v>
      </c>
      <c r="C40" s="6">
        <v>0</v>
      </c>
      <c r="D40" s="6">
        <v>81</v>
      </c>
      <c r="E40" s="6">
        <v>15</v>
      </c>
      <c r="F40" s="6">
        <v>0</v>
      </c>
      <c r="G40" s="6">
        <v>0</v>
      </c>
      <c r="H40" s="6">
        <v>0</v>
      </c>
      <c r="I40" s="6">
        <v>0</v>
      </c>
    </row>
    <row r="41" spans="1:9" x14ac:dyDescent="0.25">
      <c r="A41" s="1" t="s">
        <v>330</v>
      </c>
      <c r="B41" s="6">
        <v>0</v>
      </c>
      <c r="C41" s="6">
        <v>0</v>
      </c>
      <c r="D41" s="6">
        <v>573</v>
      </c>
      <c r="E41" s="6">
        <v>245</v>
      </c>
      <c r="F41" s="6">
        <v>0</v>
      </c>
      <c r="G41" s="6">
        <v>0</v>
      </c>
      <c r="H41" s="6">
        <v>0</v>
      </c>
      <c r="I41" s="6">
        <v>0</v>
      </c>
    </row>
    <row r="42" spans="1:9" x14ac:dyDescent="0.25">
      <c r="A42" s="1" t="s">
        <v>331</v>
      </c>
      <c r="B42" s="6">
        <v>0</v>
      </c>
      <c r="C42" s="6">
        <v>0</v>
      </c>
      <c r="D42" s="6">
        <v>155</v>
      </c>
      <c r="E42" s="6">
        <v>67</v>
      </c>
      <c r="F42" s="6">
        <v>0</v>
      </c>
      <c r="G42" s="6">
        <v>0</v>
      </c>
      <c r="H42" s="6">
        <v>0</v>
      </c>
      <c r="I42" s="6">
        <v>0</v>
      </c>
    </row>
    <row r="43" spans="1:9" x14ac:dyDescent="0.25">
      <c r="A43" s="1" t="s">
        <v>332</v>
      </c>
      <c r="B43" s="6">
        <v>0</v>
      </c>
      <c r="C43" s="6">
        <v>0</v>
      </c>
      <c r="D43" s="6">
        <v>90</v>
      </c>
      <c r="E43" s="6">
        <v>31</v>
      </c>
      <c r="F43" s="6">
        <v>0</v>
      </c>
      <c r="G43" s="6">
        <v>0</v>
      </c>
      <c r="H43" s="6">
        <v>0</v>
      </c>
      <c r="I43" s="6">
        <v>0</v>
      </c>
    </row>
    <row r="44" spans="1:9" x14ac:dyDescent="0.25">
      <c r="A44" s="1" t="s">
        <v>333</v>
      </c>
      <c r="B44" s="6">
        <v>0</v>
      </c>
      <c r="C44" s="6">
        <v>0</v>
      </c>
      <c r="D44" s="6">
        <v>25</v>
      </c>
      <c r="E44" s="6">
        <v>7</v>
      </c>
      <c r="F44" s="6">
        <v>0</v>
      </c>
      <c r="G44" s="6">
        <v>0</v>
      </c>
      <c r="H44" s="6">
        <v>0</v>
      </c>
      <c r="I44" s="6">
        <v>0</v>
      </c>
    </row>
    <row r="45" spans="1:9" x14ac:dyDescent="0.25">
      <c r="A45" s="1" t="s">
        <v>334</v>
      </c>
      <c r="B45" s="6">
        <v>0</v>
      </c>
      <c r="C45" s="6">
        <v>0</v>
      </c>
      <c r="D45" s="6">
        <v>27</v>
      </c>
      <c r="E45" s="6">
        <v>25</v>
      </c>
      <c r="F45" s="6">
        <v>0</v>
      </c>
      <c r="G45" s="6">
        <v>0</v>
      </c>
      <c r="H45" s="6">
        <v>0</v>
      </c>
      <c r="I45" s="6">
        <v>0</v>
      </c>
    </row>
    <row r="46" spans="1:9" x14ac:dyDescent="0.25">
      <c r="A46" s="1" t="s">
        <v>335</v>
      </c>
      <c r="B46" s="6">
        <v>0</v>
      </c>
      <c r="C46" s="6">
        <v>0</v>
      </c>
      <c r="D46" s="6">
        <v>316</v>
      </c>
      <c r="E46" s="6">
        <v>107</v>
      </c>
      <c r="F46" s="6">
        <v>0</v>
      </c>
      <c r="G46" s="6">
        <v>0</v>
      </c>
      <c r="H46" s="6">
        <v>0</v>
      </c>
      <c r="I46" s="6">
        <v>0</v>
      </c>
    </row>
    <row r="47" spans="1:9" x14ac:dyDescent="0.25">
      <c r="A47" s="1" t="s">
        <v>336</v>
      </c>
      <c r="B47" s="6">
        <v>0</v>
      </c>
      <c r="C47" s="6">
        <v>0</v>
      </c>
      <c r="D47" s="6">
        <v>0</v>
      </c>
      <c r="E47" s="6">
        <v>0</v>
      </c>
      <c r="F47" s="6">
        <v>32</v>
      </c>
      <c r="G47" s="6">
        <v>1</v>
      </c>
      <c r="H47" s="6">
        <v>537</v>
      </c>
      <c r="I47" s="6">
        <v>148</v>
      </c>
    </row>
    <row r="48" spans="1:9" x14ac:dyDescent="0.25">
      <c r="A48" s="1" t="s">
        <v>337</v>
      </c>
      <c r="B48" s="6">
        <v>0</v>
      </c>
      <c r="C48" s="6">
        <v>0</v>
      </c>
      <c r="D48" s="6">
        <v>148</v>
      </c>
      <c r="E48" s="6">
        <v>40</v>
      </c>
      <c r="F48" s="6">
        <v>0</v>
      </c>
      <c r="G48" s="6">
        <v>0</v>
      </c>
      <c r="H48" s="6">
        <v>0</v>
      </c>
      <c r="I48" s="6">
        <v>0</v>
      </c>
    </row>
    <row r="49" spans="1:9" x14ac:dyDescent="0.25">
      <c r="A49" s="1" t="s">
        <v>338</v>
      </c>
      <c r="B49" s="6">
        <v>0</v>
      </c>
      <c r="C49" s="6">
        <v>0</v>
      </c>
      <c r="D49" s="6">
        <v>40</v>
      </c>
      <c r="E49" s="6">
        <v>41</v>
      </c>
      <c r="F49" s="6">
        <v>0</v>
      </c>
      <c r="G49" s="6">
        <v>0</v>
      </c>
      <c r="H49" s="6">
        <v>0</v>
      </c>
      <c r="I49" s="6">
        <v>0</v>
      </c>
    </row>
    <row r="51" spans="1:9" x14ac:dyDescent="0.25">
      <c r="A51" s="40" t="s">
        <v>283</v>
      </c>
      <c r="B51" s="40"/>
      <c r="C51" s="40"/>
      <c r="D51" s="40"/>
      <c r="E51" s="40"/>
      <c r="F51" s="40"/>
      <c r="G51" s="40"/>
      <c r="H51" s="40"/>
      <c r="I51" s="40"/>
    </row>
    <row r="52" spans="1:9" x14ac:dyDescent="0.25">
      <c r="A52" s="40" t="s">
        <v>345</v>
      </c>
      <c r="B52" s="40"/>
      <c r="C52" s="40"/>
      <c r="D52" s="40"/>
      <c r="E52" s="40"/>
      <c r="F52" s="40"/>
      <c r="G52" s="40"/>
      <c r="H52" s="40"/>
      <c r="I52" s="40"/>
    </row>
  </sheetData>
  <mergeCells count="15">
    <mergeCell ref="A51:I51"/>
    <mergeCell ref="A52:I52"/>
    <mergeCell ref="A2:I2"/>
    <mergeCell ref="A28:I28"/>
    <mergeCell ref="A29:A30"/>
    <mergeCell ref="D29:E29"/>
    <mergeCell ref="F29:G29"/>
    <mergeCell ref="H29:I29"/>
    <mergeCell ref="A3:A4"/>
    <mergeCell ref="D3:E3"/>
    <mergeCell ref="F3:G3"/>
    <mergeCell ref="H3:I3"/>
    <mergeCell ref="B3:C3"/>
    <mergeCell ref="A25:I25"/>
    <mergeCell ref="A26:I2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C6E23-0EFA-450C-B86D-911A7E021508}">
  <dimension ref="A2:Q22"/>
  <sheetViews>
    <sheetView showGridLines="0" tabSelected="1" zoomScaleNormal="100" workbookViewId="0">
      <pane xSplit="1" topLeftCell="B1" activePane="topRight" state="frozen"/>
      <selection pane="topRight" activeCell="E27" sqref="E27"/>
    </sheetView>
  </sheetViews>
  <sheetFormatPr defaultRowHeight="15" x14ac:dyDescent="0.25"/>
  <cols>
    <col min="1" max="1" width="31.85546875" customWidth="1"/>
    <col min="2" max="15" width="15" customWidth="1"/>
    <col min="16" max="16" width="14.85546875" customWidth="1"/>
    <col min="17" max="17" width="15" customWidth="1"/>
    <col min="18" max="18" width="18.7109375" customWidth="1"/>
    <col min="19" max="19" width="16.28515625" customWidth="1"/>
    <col min="20" max="20" width="15.28515625" customWidth="1"/>
    <col min="23" max="23" width="17.7109375" customWidth="1"/>
  </cols>
  <sheetData>
    <row r="2" spans="1:17" ht="15" customHeight="1" x14ac:dyDescent="0.25">
      <c r="A2" s="43" t="s">
        <v>346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</row>
    <row r="3" spans="1:17" x14ac:dyDescent="0.25">
      <c r="A3" s="35" t="s">
        <v>24</v>
      </c>
      <c r="B3" s="35" t="s">
        <v>1</v>
      </c>
      <c r="C3" s="35"/>
      <c r="D3" s="35"/>
      <c r="E3" s="35"/>
      <c r="F3" s="35"/>
      <c r="G3" s="35"/>
      <c r="H3" s="35"/>
      <c r="I3" s="35"/>
      <c r="J3" s="35" t="s">
        <v>2</v>
      </c>
      <c r="K3" s="35"/>
      <c r="L3" s="35"/>
      <c r="M3" s="35"/>
      <c r="N3" s="35"/>
      <c r="O3" s="35"/>
      <c r="P3" s="35"/>
      <c r="Q3" s="35"/>
    </row>
    <row r="4" spans="1:17" x14ac:dyDescent="0.25">
      <c r="A4" s="35"/>
      <c r="B4" s="35" t="s">
        <v>55</v>
      </c>
      <c r="C4" s="35"/>
      <c r="D4" s="35"/>
      <c r="E4" s="35"/>
      <c r="F4" s="46" t="s">
        <v>56</v>
      </c>
      <c r="G4" s="33"/>
      <c r="H4" s="33"/>
      <c r="I4" s="34"/>
      <c r="J4" s="35" t="s">
        <v>55</v>
      </c>
      <c r="K4" s="35"/>
      <c r="L4" s="35"/>
      <c r="M4" s="35"/>
      <c r="N4" s="35" t="s">
        <v>56</v>
      </c>
      <c r="O4" s="35"/>
      <c r="P4" s="35"/>
      <c r="Q4" s="35"/>
    </row>
    <row r="5" spans="1:17" x14ac:dyDescent="0.25">
      <c r="A5" s="35"/>
      <c r="B5" s="7" t="s">
        <v>297</v>
      </c>
      <c r="C5" s="7" t="s">
        <v>298</v>
      </c>
      <c r="D5" s="7" t="s">
        <v>297</v>
      </c>
      <c r="E5" s="7" t="s">
        <v>298</v>
      </c>
      <c r="F5" s="7" t="s">
        <v>297</v>
      </c>
      <c r="G5" s="7" t="s">
        <v>298</v>
      </c>
      <c r="H5" s="7" t="s">
        <v>297</v>
      </c>
      <c r="I5" s="7" t="s">
        <v>298</v>
      </c>
      <c r="J5" s="7" t="s">
        <v>297</v>
      </c>
      <c r="K5" s="7" t="s">
        <v>298</v>
      </c>
      <c r="L5" s="7" t="s">
        <v>297</v>
      </c>
      <c r="M5" s="7" t="s">
        <v>298</v>
      </c>
      <c r="N5" s="7" t="s">
        <v>297</v>
      </c>
      <c r="O5" s="7" t="s">
        <v>298</v>
      </c>
      <c r="P5" s="7" t="s">
        <v>297</v>
      </c>
      <c r="Q5" s="7" t="s">
        <v>298</v>
      </c>
    </row>
    <row r="6" spans="1:17" x14ac:dyDescent="0.25">
      <c r="A6" s="35"/>
      <c r="B6" s="35" t="s">
        <v>57</v>
      </c>
      <c r="C6" s="35"/>
      <c r="D6" s="35" t="s">
        <v>58</v>
      </c>
      <c r="E6" s="35"/>
      <c r="F6" s="35" t="s">
        <v>57</v>
      </c>
      <c r="G6" s="35"/>
      <c r="H6" s="35" t="s">
        <v>58</v>
      </c>
      <c r="I6" s="35"/>
      <c r="J6" s="35" t="s">
        <v>57</v>
      </c>
      <c r="K6" s="35"/>
      <c r="L6" s="35" t="s">
        <v>58</v>
      </c>
      <c r="M6" s="35"/>
      <c r="N6" s="35" t="s">
        <v>57</v>
      </c>
      <c r="O6" s="35"/>
      <c r="P6" s="35" t="s">
        <v>58</v>
      </c>
      <c r="Q6" s="35"/>
    </row>
    <row r="7" spans="1:17" x14ac:dyDescent="0.25">
      <c r="A7" s="1" t="s">
        <v>350</v>
      </c>
      <c r="B7" s="8">
        <v>37</v>
      </c>
      <c r="C7" s="18">
        <v>0.72549019607843135</v>
      </c>
      <c r="D7" s="8">
        <v>14</v>
      </c>
      <c r="E7" s="18">
        <v>0.27450980392156865</v>
      </c>
      <c r="F7" s="8">
        <v>1443</v>
      </c>
      <c r="G7" s="18">
        <v>0.82931034482758625</v>
      </c>
      <c r="H7" s="8">
        <v>297</v>
      </c>
      <c r="I7" s="18">
        <v>0.1706896551724138</v>
      </c>
      <c r="J7" s="8">
        <v>29</v>
      </c>
      <c r="K7" s="18">
        <v>0.76315789473684215</v>
      </c>
      <c r="L7" s="8">
        <v>9</v>
      </c>
      <c r="M7" s="18">
        <v>0.23684210526315788</v>
      </c>
      <c r="N7" s="8">
        <v>511</v>
      </c>
      <c r="O7" s="18">
        <v>0.8902439024390244</v>
      </c>
      <c r="P7" s="8">
        <v>63</v>
      </c>
      <c r="Q7" s="18">
        <v>0.10975609756097561</v>
      </c>
    </row>
    <row r="8" spans="1:17" x14ac:dyDescent="0.25">
      <c r="A8" s="1" t="s">
        <v>46</v>
      </c>
      <c r="B8" s="8">
        <v>9</v>
      </c>
      <c r="C8" s="18">
        <v>0.81818181818181823</v>
      </c>
      <c r="D8" s="8">
        <v>2</v>
      </c>
      <c r="E8" s="18">
        <v>0.18181818181818182</v>
      </c>
      <c r="F8" s="8">
        <v>13</v>
      </c>
      <c r="G8" s="18">
        <v>0.68421052631578949</v>
      </c>
      <c r="H8" s="8">
        <v>6</v>
      </c>
      <c r="I8" s="18">
        <v>0.31578947368421051</v>
      </c>
      <c r="J8" s="8">
        <v>11</v>
      </c>
      <c r="K8" s="18">
        <v>1</v>
      </c>
      <c r="L8" s="8">
        <v>0</v>
      </c>
      <c r="M8" s="18">
        <v>0</v>
      </c>
      <c r="N8" s="8">
        <v>18</v>
      </c>
      <c r="O8" s="18">
        <v>0.9</v>
      </c>
      <c r="P8" s="8">
        <v>2</v>
      </c>
      <c r="Q8" s="18">
        <v>0.1</v>
      </c>
    </row>
    <row r="9" spans="1:17" x14ac:dyDescent="0.25">
      <c r="A9" s="1" t="s">
        <v>351</v>
      </c>
      <c r="B9" s="8">
        <v>0</v>
      </c>
      <c r="C9" s="18">
        <v>0</v>
      </c>
      <c r="D9" s="8">
        <v>0</v>
      </c>
      <c r="E9" s="18">
        <v>0</v>
      </c>
      <c r="F9" s="8">
        <v>52</v>
      </c>
      <c r="G9" s="18">
        <v>0.96296296296296291</v>
      </c>
      <c r="H9" s="8">
        <v>2</v>
      </c>
      <c r="I9" s="18">
        <v>3.7037037037037035E-2</v>
      </c>
      <c r="J9" s="8">
        <v>0</v>
      </c>
      <c r="K9" s="18">
        <v>0</v>
      </c>
      <c r="L9" s="8">
        <v>0</v>
      </c>
      <c r="M9" s="18">
        <v>0</v>
      </c>
      <c r="N9" s="8">
        <v>43</v>
      </c>
      <c r="O9" s="18">
        <v>0.93478260869565222</v>
      </c>
      <c r="P9" s="8">
        <v>3</v>
      </c>
      <c r="Q9" s="18">
        <v>6.5217391304347824E-2</v>
      </c>
    </row>
    <row r="10" spans="1:17" x14ac:dyDescent="0.25">
      <c r="A10" s="1" t="s">
        <v>47</v>
      </c>
      <c r="B10" s="8">
        <v>292</v>
      </c>
      <c r="C10" s="18">
        <v>0.9358974358974359</v>
      </c>
      <c r="D10" s="8">
        <v>20</v>
      </c>
      <c r="E10" s="18">
        <v>6.4102564102564097E-2</v>
      </c>
      <c r="F10" s="8">
        <v>160</v>
      </c>
      <c r="G10" s="18">
        <v>0.7407407407407407</v>
      </c>
      <c r="H10" s="8">
        <v>56</v>
      </c>
      <c r="I10" s="18">
        <v>0.25925925925925924</v>
      </c>
      <c r="J10" s="8">
        <v>302</v>
      </c>
      <c r="K10" s="18">
        <v>0.94968553459119498</v>
      </c>
      <c r="L10" s="8">
        <v>16</v>
      </c>
      <c r="M10" s="18">
        <v>5.0314465408805034E-2</v>
      </c>
      <c r="N10" s="8">
        <v>121</v>
      </c>
      <c r="O10" s="18">
        <v>0.79605263157894735</v>
      </c>
      <c r="P10" s="8">
        <v>31</v>
      </c>
      <c r="Q10" s="18">
        <v>0.20394736842105263</v>
      </c>
    </row>
    <row r="11" spans="1:17" x14ac:dyDescent="0.25">
      <c r="A11" s="1" t="s">
        <v>356</v>
      </c>
      <c r="B11" s="8">
        <v>22</v>
      </c>
      <c r="C11" s="18">
        <v>0.95652173913043481</v>
      </c>
      <c r="D11" s="8">
        <v>1</v>
      </c>
      <c r="E11" s="18">
        <v>4.3478260869565216E-2</v>
      </c>
      <c r="F11" s="8">
        <v>66</v>
      </c>
      <c r="G11" s="18">
        <v>1</v>
      </c>
      <c r="H11" s="8">
        <v>0</v>
      </c>
      <c r="I11" s="18">
        <v>0</v>
      </c>
      <c r="J11" s="8">
        <v>12</v>
      </c>
      <c r="K11" s="18">
        <v>1</v>
      </c>
      <c r="L11" s="8">
        <v>0</v>
      </c>
      <c r="M11" s="18">
        <v>0</v>
      </c>
      <c r="N11" s="8">
        <v>104</v>
      </c>
      <c r="O11" s="18">
        <v>0.99047619047619051</v>
      </c>
      <c r="P11" s="8">
        <v>1</v>
      </c>
      <c r="Q11" s="18">
        <v>9.5238095238095247E-3</v>
      </c>
    </row>
    <row r="12" spans="1:17" x14ac:dyDescent="0.25">
      <c r="A12" s="1" t="s">
        <v>48</v>
      </c>
      <c r="B12" s="8">
        <v>129</v>
      </c>
      <c r="C12" s="18">
        <v>0.78658536585365857</v>
      </c>
      <c r="D12" s="8">
        <v>35</v>
      </c>
      <c r="E12" s="18">
        <v>0.21341463414634146</v>
      </c>
      <c r="F12" s="8">
        <v>37</v>
      </c>
      <c r="G12" s="19">
        <v>0.68518518518518523</v>
      </c>
      <c r="H12" s="8">
        <v>17</v>
      </c>
      <c r="I12" s="18">
        <v>0.31481481481481483</v>
      </c>
      <c r="J12" s="8">
        <v>114</v>
      </c>
      <c r="K12" s="18">
        <v>0.83823529411764708</v>
      </c>
      <c r="L12" s="8">
        <v>22</v>
      </c>
      <c r="M12" s="18">
        <v>0.16176470588235295</v>
      </c>
      <c r="N12" s="8">
        <v>47</v>
      </c>
      <c r="O12" s="18">
        <v>0.72307692307692306</v>
      </c>
      <c r="P12" s="8">
        <v>18</v>
      </c>
      <c r="Q12" s="18">
        <v>0.27692307692307694</v>
      </c>
    </row>
    <row r="13" spans="1:17" x14ac:dyDescent="0.25">
      <c r="A13" s="1" t="s">
        <v>49</v>
      </c>
      <c r="B13" s="8">
        <v>0</v>
      </c>
      <c r="C13" s="18">
        <v>0</v>
      </c>
      <c r="D13" s="8">
        <v>0</v>
      </c>
      <c r="E13" s="18">
        <v>0</v>
      </c>
      <c r="F13" s="8">
        <v>0</v>
      </c>
      <c r="G13" s="18">
        <v>0</v>
      </c>
      <c r="H13" s="8">
        <v>0</v>
      </c>
      <c r="I13" s="18">
        <v>0</v>
      </c>
      <c r="J13" s="8">
        <v>1749</v>
      </c>
      <c r="K13" s="18">
        <v>0.50931857891671517</v>
      </c>
      <c r="L13" s="8">
        <v>1685</v>
      </c>
      <c r="M13" s="18">
        <v>0.49068142108328477</v>
      </c>
      <c r="N13" s="8">
        <v>471</v>
      </c>
      <c r="O13" s="18">
        <v>0.67867435158501443</v>
      </c>
      <c r="P13" s="8">
        <v>223</v>
      </c>
      <c r="Q13" s="18">
        <v>0.32132564841498557</v>
      </c>
    </row>
    <row r="14" spans="1:17" x14ac:dyDescent="0.25">
      <c r="A14" s="1" t="s">
        <v>352</v>
      </c>
      <c r="B14" s="8">
        <v>27</v>
      </c>
      <c r="C14" s="18">
        <v>0.87096774193548387</v>
      </c>
      <c r="D14" s="8">
        <v>4</v>
      </c>
      <c r="E14" s="18">
        <v>0.12903225806451613</v>
      </c>
      <c r="F14" s="8">
        <v>229</v>
      </c>
      <c r="G14" s="18">
        <v>0.950207468879668</v>
      </c>
      <c r="H14" s="8">
        <v>12</v>
      </c>
      <c r="I14" s="18">
        <v>4.9792531120331947E-2</v>
      </c>
      <c r="J14" s="8">
        <v>22</v>
      </c>
      <c r="K14" s="18">
        <v>0.91666666666666663</v>
      </c>
      <c r="L14" s="8">
        <v>2</v>
      </c>
      <c r="M14" s="18">
        <v>8.3333333333333329E-2</v>
      </c>
      <c r="N14" s="8">
        <v>260</v>
      </c>
      <c r="O14" s="18">
        <v>0.99236641221374045</v>
      </c>
      <c r="P14" s="8">
        <v>2</v>
      </c>
      <c r="Q14" s="18">
        <v>7.6335877862595417E-3</v>
      </c>
    </row>
    <row r="15" spans="1:17" x14ac:dyDescent="0.25">
      <c r="A15" s="1" t="s">
        <v>354</v>
      </c>
      <c r="B15" s="8">
        <v>964</v>
      </c>
      <c r="C15" s="18">
        <v>0.81418918918918914</v>
      </c>
      <c r="D15" s="8">
        <v>220</v>
      </c>
      <c r="E15" s="18">
        <v>0.1858108108108108</v>
      </c>
      <c r="F15" s="8">
        <v>382</v>
      </c>
      <c r="G15" s="18">
        <v>0.77484787018255574</v>
      </c>
      <c r="H15" s="8">
        <v>111</v>
      </c>
      <c r="I15" s="18">
        <v>0.22515212981744423</v>
      </c>
      <c r="J15" s="8">
        <v>625</v>
      </c>
      <c r="K15" s="18">
        <v>0.83892617449664431</v>
      </c>
      <c r="L15" s="8">
        <v>120</v>
      </c>
      <c r="M15" s="18">
        <v>0.16107382550335569</v>
      </c>
      <c r="N15" s="8">
        <v>400</v>
      </c>
      <c r="O15" s="18">
        <v>0.88300220750551872</v>
      </c>
      <c r="P15" s="8">
        <v>53</v>
      </c>
      <c r="Q15" s="18">
        <v>0.11699779249448124</v>
      </c>
    </row>
    <row r="16" spans="1:17" x14ac:dyDescent="0.25">
      <c r="A16" s="1" t="s">
        <v>50</v>
      </c>
      <c r="B16" s="8">
        <v>12</v>
      </c>
      <c r="C16" s="18">
        <v>1</v>
      </c>
      <c r="D16" s="8">
        <v>0</v>
      </c>
      <c r="E16" s="18">
        <v>0</v>
      </c>
      <c r="F16" s="8">
        <v>120</v>
      </c>
      <c r="G16" s="18">
        <v>0.93023255813953487</v>
      </c>
      <c r="H16" s="8">
        <v>9</v>
      </c>
      <c r="I16" s="18">
        <v>6.9767441860465115E-2</v>
      </c>
      <c r="J16" s="8">
        <v>15</v>
      </c>
      <c r="K16" s="18">
        <v>0.83333333333333337</v>
      </c>
      <c r="L16" s="8">
        <v>3</v>
      </c>
      <c r="M16" s="18">
        <v>0.16666666666666666</v>
      </c>
      <c r="N16" s="8">
        <v>103</v>
      </c>
      <c r="O16" s="18">
        <v>0.97169811320754718</v>
      </c>
      <c r="P16" s="8">
        <v>3</v>
      </c>
      <c r="Q16" s="18">
        <v>2.8301886792452831E-2</v>
      </c>
    </row>
    <row r="17" spans="1:17" x14ac:dyDescent="0.25">
      <c r="A17" s="1" t="s">
        <v>51</v>
      </c>
      <c r="B17" s="8">
        <v>794</v>
      </c>
      <c r="C17" s="18">
        <v>0.75547098001902946</v>
      </c>
      <c r="D17" s="8">
        <v>257</v>
      </c>
      <c r="E17" s="18">
        <v>0.24452901998097051</v>
      </c>
      <c r="F17" s="8">
        <v>3267</v>
      </c>
      <c r="G17" s="18">
        <v>0.92997438087105033</v>
      </c>
      <c r="H17" s="8">
        <v>246</v>
      </c>
      <c r="I17" s="18">
        <v>7.0025619128949612E-2</v>
      </c>
      <c r="J17" s="8">
        <v>595</v>
      </c>
      <c r="K17" s="18">
        <v>0.77879581151832455</v>
      </c>
      <c r="L17" s="8">
        <v>169</v>
      </c>
      <c r="M17" s="18">
        <v>0.22120418848167539</v>
      </c>
      <c r="N17" s="8">
        <v>952</v>
      </c>
      <c r="O17" s="18">
        <v>0.8530465949820788</v>
      </c>
      <c r="P17" s="8">
        <v>164</v>
      </c>
      <c r="Q17" s="18">
        <v>0.14695340501792115</v>
      </c>
    </row>
    <row r="18" spans="1:17" x14ac:dyDescent="0.25">
      <c r="A18" s="1" t="s">
        <v>353</v>
      </c>
      <c r="B18" s="8">
        <v>180</v>
      </c>
      <c r="C18" s="18">
        <v>0.87378640776699024</v>
      </c>
      <c r="D18" s="8">
        <v>26</v>
      </c>
      <c r="E18" s="18">
        <v>0.12621359223300971</v>
      </c>
      <c r="F18" s="8">
        <v>227</v>
      </c>
      <c r="G18" s="18">
        <v>0.91164658634538154</v>
      </c>
      <c r="H18" s="8">
        <v>22</v>
      </c>
      <c r="I18" s="18">
        <v>8.8353413654618476E-2</v>
      </c>
      <c r="J18" s="8">
        <v>71</v>
      </c>
      <c r="K18" s="18">
        <v>0.91025641025641024</v>
      </c>
      <c r="L18" s="8">
        <v>7</v>
      </c>
      <c r="M18" s="18">
        <v>8.9743589743589744E-2</v>
      </c>
      <c r="N18" s="8">
        <v>66</v>
      </c>
      <c r="O18" s="18">
        <v>0.84615384615384615</v>
      </c>
      <c r="P18" s="8">
        <v>12</v>
      </c>
      <c r="Q18" s="18">
        <v>0.15384615384615385</v>
      </c>
    </row>
    <row r="19" spans="1:17" x14ac:dyDescent="0.25">
      <c r="A19" s="1" t="s">
        <v>52</v>
      </c>
      <c r="B19" s="8">
        <v>48</v>
      </c>
      <c r="C19" s="18">
        <v>0.676056338028169</v>
      </c>
      <c r="D19" s="8">
        <v>23</v>
      </c>
      <c r="E19" s="18">
        <v>0.323943661971831</v>
      </c>
      <c r="F19" s="8">
        <v>169</v>
      </c>
      <c r="G19" s="18">
        <v>0.76470588235294112</v>
      </c>
      <c r="H19" s="8">
        <v>52</v>
      </c>
      <c r="I19" s="18">
        <v>0.23529411764705882</v>
      </c>
      <c r="J19" s="8">
        <v>95</v>
      </c>
      <c r="K19" s="18">
        <v>0.83333333333333337</v>
      </c>
      <c r="L19" s="8">
        <v>19</v>
      </c>
      <c r="M19" s="18">
        <v>0.16666666666666666</v>
      </c>
      <c r="N19" s="8">
        <v>207</v>
      </c>
      <c r="O19" s="18">
        <v>0.80232558139534882</v>
      </c>
      <c r="P19" s="8">
        <v>51</v>
      </c>
      <c r="Q19" s="18">
        <v>0.19767441860465115</v>
      </c>
    </row>
    <row r="20" spans="1:17" x14ac:dyDescent="0.25">
      <c r="C20" s="27"/>
    </row>
    <row r="21" spans="1:17" x14ac:dyDescent="0.25">
      <c r="A21" s="40" t="s">
        <v>283</v>
      </c>
      <c r="B21" s="40"/>
      <c r="C21" s="40"/>
      <c r="D21" s="40"/>
      <c r="E21" s="40"/>
      <c r="F21" s="40"/>
      <c r="G21" s="40"/>
      <c r="H21" s="40"/>
      <c r="I21" s="40"/>
    </row>
    <row r="22" spans="1:17" ht="25.5" customHeight="1" x14ac:dyDescent="0.25">
      <c r="A22" s="42" t="s">
        <v>355</v>
      </c>
      <c r="B22" s="42"/>
      <c r="C22" s="42"/>
    </row>
  </sheetData>
  <mergeCells count="18">
    <mergeCell ref="J6:K6"/>
    <mergeCell ref="L6:M6"/>
    <mergeCell ref="N6:O6"/>
    <mergeCell ref="A21:I21"/>
    <mergeCell ref="A22:C22"/>
    <mergeCell ref="A2:Q2"/>
    <mergeCell ref="H6:I6"/>
    <mergeCell ref="P6:Q6"/>
    <mergeCell ref="B4:E4"/>
    <mergeCell ref="F4:I4"/>
    <mergeCell ref="J4:M4"/>
    <mergeCell ref="N4:Q4"/>
    <mergeCell ref="A3:A6"/>
    <mergeCell ref="B6:C6"/>
    <mergeCell ref="D6:E6"/>
    <mergeCell ref="F6:G6"/>
    <mergeCell ref="B3:I3"/>
    <mergeCell ref="J3:Q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Indicators</vt:lpstr>
      <vt:lpstr>Table 1.1</vt:lpstr>
      <vt:lpstr>Table 1.2</vt:lpstr>
      <vt:lpstr>Table 1.3</vt:lpstr>
      <vt:lpstr>Table 1.4</vt:lpstr>
      <vt:lpstr>Table 1.5</vt:lpstr>
      <vt:lpstr>Table 1.6</vt:lpstr>
      <vt:lpstr>Table 1.7</vt:lpstr>
      <vt:lpstr>Table 1.8</vt:lpstr>
      <vt:lpstr>Table 1.9</vt:lpstr>
      <vt:lpstr>Table 1.10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Mariyam Murushidha</dc:creator>
  <cp:lastModifiedBy>Maleeka Abdullah Hilmy</cp:lastModifiedBy>
  <dcterms:created xsi:type="dcterms:W3CDTF">2015-06-05T18:19:34Z</dcterms:created>
  <dcterms:modified xsi:type="dcterms:W3CDTF">2024-12-31T10:42:50Z</dcterms:modified>
</cp:coreProperties>
</file>