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files-health\MOH\Admin\Procument\Section\Bid\2022\Ha.Vashafaru HC Extentin Works\"/>
    </mc:Choice>
  </mc:AlternateContent>
  <xr:revisionPtr revIDLastSave="0" documentId="8_{D0750772-E2F8-4EB8-ABEA-3FF3CE115621}" xr6:coauthVersionLast="47" xr6:coauthVersionMax="47" xr10:uidLastSave="{00000000-0000-0000-0000-000000000000}"/>
  <bookViews>
    <workbookView xWindow="-120" yWindow="-120" windowWidth="29040" windowHeight="15840" tabRatio="772" activeTab="2"/>
  </bookViews>
  <sheets>
    <sheet name="COVER SHEET" sheetId="26" r:id="rId1"/>
    <sheet name="SUMMARY" sheetId="25" r:id="rId2"/>
    <sheet name="BoQ" sheetId="1"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5" i="1" l="1"/>
  <c r="H135" i="1"/>
  <c r="G134" i="1"/>
  <c r="H134" i="1"/>
  <c r="G133" i="1"/>
  <c r="H133" i="1"/>
  <c r="G132" i="1"/>
  <c r="H132" i="1"/>
  <c r="D187" i="1"/>
  <c r="C19" i="25"/>
  <c r="C17" i="25"/>
  <c r="G197" i="1"/>
  <c r="H197" i="1"/>
  <c r="G196" i="1"/>
  <c r="H196" i="1"/>
  <c r="G195" i="1"/>
  <c r="H195" i="1"/>
  <c r="G194" i="1"/>
  <c r="H194" i="1"/>
  <c r="G193" i="1"/>
  <c r="H193" i="1"/>
  <c r="G153" i="1"/>
  <c r="H153" i="1"/>
  <c r="C16" i="25"/>
  <c r="K5" i="26"/>
  <c r="C18" i="25"/>
  <c r="A3" i="25"/>
  <c r="C15" i="25"/>
  <c r="C14" i="25"/>
  <c r="C13" i="25"/>
  <c r="C12" i="25"/>
  <c r="C11" i="25"/>
  <c r="C10" i="25"/>
  <c r="C9" i="25"/>
  <c r="C8" i="25"/>
  <c r="C7" i="25"/>
</calcChain>
</file>

<file path=xl/sharedStrings.xml><?xml version="1.0" encoding="utf-8"?>
<sst xmlns="http://schemas.openxmlformats.org/spreadsheetml/2006/main" count="552" uniqueCount="401">
  <si>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</si>
  <si>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</si>
  <si>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</si>
  <si>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</si>
  <si>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</si>
  <si>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</si>
  <si>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</si>
  <si>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GROUND  WORKS</t>
  </si>
  <si>
    <t>BILL No: 02 - GROUND WORKS</t>
  </si>
  <si>
    <t>Door / Windows units</t>
  </si>
  <si>
    <t>BILL No: 10</t>
  </si>
  <si>
    <t>Lighting / Fan</t>
  </si>
  <si>
    <t xml:space="preserve">Light switches </t>
  </si>
  <si>
    <t>PRELIMINARIES, Bill no. 01</t>
  </si>
  <si>
    <t>GROUND  WORKS, Bill no. 02</t>
  </si>
  <si>
    <t>CONCRETE, Bill no. 03</t>
  </si>
  <si>
    <t>MASONRY AND PLASTERING, Bill no. 04</t>
  </si>
  <si>
    <t>TILING</t>
  </si>
  <si>
    <t>TOTAL OF BILL No: 10 - Carried over to summary</t>
  </si>
  <si>
    <t>CEILINGS</t>
  </si>
  <si>
    <t>PAINTING</t>
  </si>
  <si>
    <t>Wall painting</t>
  </si>
  <si>
    <t>ELECTRICAL INSTALLATIONS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</si>
  <si>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</si>
  <si>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</si>
  <si>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shall include for electrical conduits, fittings, equipment and similar all fixings to various building surfaces</t>
  </si>
  <si>
    <t xml:space="preserve">(e) Rates shall include for supply and complete installation </t>
  </si>
  <si>
    <t>Mains connection</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</si>
  <si>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</si>
  <si>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</si>
  <si>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</si>
  <si>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</si>
  <si>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</si>
  <si>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</si>
  <si>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</si>
  <si>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</si>
  <si>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</si>
  <si>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</si>
  <si>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</si>
  <si>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</si>
  <si>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</si>
  <si>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</si>
  <si>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</si>
  <si>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</si>
  <si>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</si>
  <si>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</si>
  <si>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</si>
  <si>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</si>
  <si>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</si>
  <si>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</si>
  <si>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</si>
  <si>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</si>
  <si>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</si>
  <si>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</si>
  <si>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</si>
  <si>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</si>
  <si>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</si>
  <si>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</si>
  <si>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</si>
  <si>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</si>
  <si>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</si>
  <si>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</si>
  <si>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</si>
  <si>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</si>
  <si>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</si>
  <si>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</si>
  <si>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</si>
  <si>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</si>
  <si>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</si>
  <si>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</si>
  <si>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3.3.2</t>
  </si>
  <si>
    <t>Ground Floor</t>
  </si>
  <si>
    <t>Formwork</t>
  </si>
  <si>
    <t>Reinforcement</t>
  </si>
  <si>
    <t>(b) All reinforcing bars shall be high strength bars.</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</si>
  <si>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</si>
  <si>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</si>
  <si>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</si>
  <si>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</si>
  <si>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</si>
  <si>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Ground floor</t>
  </si>
  <si>
    <t>Plastering</t>
  </si>
  <si>
    <t>BILL No: 04 - MASONRY AND PLASTERING</t>
  </si>
  <si>
    <t>TOTAL OF BILL No: 04 - Carried over to summary</t>
  </si>
  <si>
    <t>BILL No: 05</t>
  </si>
  <si>
    <t>TOTAL OF BILL No: 05 - Carried over to summary</t>
  </si>
  <si>
    <t>TOTAL OF BILL No: 06 - Carried over to summary</t>
  </si>
  <si>
    <t>Bill no. 01</t>
  </si>
  <si>
    <t>Bill no. 02</t>
  </si>
  <si>
    <t>Bill no. 03</t>
  </si>
  <si>
    <t>Bill no. 04</t>
  </si>
  <si>
    <t>Bill no. 05</t>
  </si>
  <si>
    <t>Bill no. 06</t>
  </si>
  <si>
    <t>Bill no. 07</t>
  </si>
  <si>
    <t>Bill no. 08</t>
  </si>
  <si>
    <t>Bill no. 09</t>
  </si>
  <si>
    <t>Bill no. 10</t>
  </si>
  <si>
    <t>Bill no. 11</t>
  </si>
  <si>
    <t>BILL N0: 07</t>
  </si>
  <si>
    <t>Electrical Boards</t>
  </si>
  <si>
    <t>BILL No: 9 - PAINTING</t>
  </si>
  <si>
    <t>TOTAL OF BILL No: 9 - Carried over to summary</t>
  </si>
  <si>
    <t>DOORS AND WINDOWS, Bill no. 06</t>
  </si>
  <si>
    <t>TILING, Bill no. 07</t>
  </si>
  <si>
    <t>CEILINGS, Bill no. 08</t>
  </si>
  <si>
    <t>PAINTING, Bill no. 09</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</si>
  <si>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</si>
  <si>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</si>
  <si>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</si>
  <si>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</si>
  <si>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Total Unit Rate</t>
  </si>
  <si>
    <t>Quantity</t>
  </si>
  <si>
    <t>Material</t>
  </si>
  <si>
    <t>Labour</t>
  </si>
  <si>
    <t>Rates per Units</t>
  </si>
  <si>
    <t xml:space="preserve">Rate/ Unit </t>
  </si>
  <si>
    <t>(a) All socket outlets shall be "Legrand" or equivalent.</t>
  </si>
  <si>
    <t xml:space="preserve"> BILL OF QUANTITIES </t>
  </si>
  <si>
    <t>Out door photo cell switch</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</si>
  <si>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</si>
  <si>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</si>
  <si>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</si>
  <si>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</si>
  <si>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</si>
  <si>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</si>
  <si>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</si>
  <si>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mm - millimeter</t>
  </si>
  <si>
    <t>(b) Rates shall include to apply Wood preservative to  all the surface of timbers (Roof structure).</t>
  </si>
  <si>
    <t>(a) All light switches shall be "Legrand" or equivalent. Each light should be control by one switch.</t>
  </si>
  <si>
    <t>BILL No: 10 - ELECTRICAL INSTALLATIONS</t>
  </si>
  <si>
    <t>Interior Ceilings</t>
  </si>
  <si>
    <t>TOTAL OF BILL No: 11 - Carried over to summary</t>
  </si>
  <si>
    <t>Site Clearing</t>
  </si>
  <si>
    <r>
      <t>Interior wall</t>
    </r>
    <r>
      <rPr>
        <sz val="10"/>
        <rFont val="Cambria"/>
        <family val="1"/>
      </rPr>
      <t xml:space="preserve"> shall be of 2-3 coats over 1 coat of water based sealer. 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</si>
  <si>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t>Lean concrete shall be 50mm thick &amp; mix ratio shall be 1:2:6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</si>
  <si>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50 mm thick lean concrete under the footings / strip footing and tie beam with a mix of 1:2:6</t>
  </si>
  <si>
    <t>In-situ reinforced concrete to:</t>
  </si>
  <si>
    <t>*Add water proofing compound / admixture to concrete mix for walls GL and Roof Slabs</t>
  </si>
  <si>
    <t>3.5.5</t>
  </si>
  <si>
    <t>4.2.1</t>
  </si>
  <si>
    <t>4.3.1</t>
  </si>
  <si>
    <t xml:space="preserve">Internal Painting 1 coat of wall sealer &amp; 2 coats of paints, Emulsion paint putty finish system on plastered and concrete surfaces of internal walls. </t>
  </si>
  <si>
    <t>External painting 1 coat of wall sealer, 1 coat texture compound &amp; 2 coats of paints ( all coats to be oil based and external paint).</t>
  </si>
  <si>
    <t>9.3.1</t>
  </si>
  <si>
    <t>Emulsion putty paint finish</t>
  </si>
  <si>
    <t>METAL WORKS, Bill no. 05</t>
  </si>
  <si>
    <t>Interior Ceiling painting</t>
  </si>
  <si>
    <t>Emulsion paint putty finish on concrete slab and beams, plywood / cement fiber board of all internal surfaces. 1 coat of primer &amp; 2 coats of paints.</t>
  </si>
  <si>
    <t>ROOFING</t>
  </si>
  <si>
    <t>(a) Rates shall include for: fair edges, dressing over angel fillets, turning into grooves, all other labors, circular edges, nails, screws and other fixings and laps.</t>
  </si>
  <si>
    <t xml:space="preserve">(b) Rates shall include to remove existing end cap, fascia board and necessary roofing sheets and necessary works to connect new roof to existing roof. </t>
  </si>
  <si>
    <t>Roof Coverings</t>
  </si>
  <si>
    <t>Capping and Flashings</t>
  </si>
  <si>
    <t>m</t>
  </si>
  <si>
    <t>Gutter</t>
  </si>
  <si>
    <t xml:space="preserve">GUTTER: Blue scope steel international MSP- Aqua marine or equivalent </t>
  </si>
  <si>
    <t>Down Pipes</t>
  </si>
  <si>
    <t>75 mm dia uPVC down pipes including bends, junctions, straps, brackets, clips, roof drain strainer and all fixings.</t>
  </si>
  <si>
    <t>Roof Structure</t>
  </si>
  <si>
    <t>item</t>
  </si>
  <si>
    <t>Roof Insulation</t>
  </si>
  <si>
    <t>50mm thick Mineral wool installation with both side reflective foil on Fixed to underside of roofing with 12.5X12.5mm plastic mesh, Connection and edges of the foil to be sealed properly with a approved tape from consultant.</t>
  </si>
  <si>
    <t>BILL No: 05 - ROOFING</t>
  </si>
  <si>
    <t>Exterior ceiling painting</t>
  </si>
  <si>
    <t>Exterior Ceiling painting  as per specification given.</t>
  </si>
  <si>
    <t xml:space="preserve">1x13Amp wall Socket outlet,  </t>
  </si>
  <si>
    <t>Back Filling up to ground level.</t>
  </si>
  <si>
    <t>Rates shall include for: leveling, grading, trimming and compacting as specified.</t>
  </si>
  <si>
    <t>Basement filling Above ground level.</t>
  </si>
  <si>
    <t xml:space="preserve"> Back filling above ground level in 100mm thick compacted layers of approved back fill soil and disposal of any excess soil and including ramp: rates shall include for leveling, grading, trimming and compaction in 100mm layers of filled areas of excavation </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</si>
  <si>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</si>
  <si>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Damp proof membrane below floor slab</t>
  </si>
  <si>
    <t>Bars</t>
  </si>
  <si>
    <t>Steel ring bars, 6mm dia x 6m</t>
  </si>
  <si>
    <t>Floor Slab</t>
  </si>
  <si>
    <t>(a) All door and window frames and panels shall be as specified in the drawing and timber boarder to be fixed all timber doors.</t>
  </si>
  <si>
    <t>LED Emergency light ( 2 hours Battery charge)</t>
  </si>
  <si>
    <t>External and external walls</t>
  </si>
  <si>
    <t>25mm thick cement plastering (2 coat) on external walls and 18mm thick cement plastering on internal walls and concrete surfaces with 1:4 Cement mortar mix as specified incl. wire mesh at joints of concrete surfaces and walls (first, second coats).</t>
  </si>
  <si>
    <t>Wiring with 2.5 mm² cable to 1X13amp Power points</t>
  </si>
  <si>
    <r>
      <t>Exterior &amp; Exterior Ceiling</t>
    </r>
    <r>
      <rPr>
        <sz val="10"/>
        <rFont val="Cambria"/>
        <family val="1"/>
      </rPr>
      <t xml:space="preserve">  (interior and exterior) shall be of 2 coats of (wood paint over 1 coat of wood primer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</si>
  <si>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Full body homogeneous tiles or equivalent.</t>
  </si>
  <si>
    <t>Substructure</t>
  </si>
  <si>
    <t>bars</t>
  </si>
  <si>
    <r>
      <t>Exterior wall</t>
    </r>
    <r>
      <rPr>
        <sz val="10"/>
        <rFont val="Cambria"/>
        <family val="1"/>
      </rPr>
      <t xml:space="preserve"> shall be of 1 coat of oil based textured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</si>
  <si>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Sub total</t>
  </si>
  <si>
    <t>GST 6%</t>
  </si>
  <si>
    <t>(d) Each Light/ light fixture and its switch is measured as one  point; similarly each fan or each socket outlet is measured as one point;</t>
  </si>
  <si>
    <t>Steel deformed bars, 12mm dia  x 6m</t>
  </si>
  <si>
    <t>Interior ceiling consist of  50X50mm Timber frame  @ 1200mm c/c vertical and 600mm c/c horizontal rame with 6mm thick Gypsum board suspended ceiling, including framing beading nails and screws as per manufactures instruction.</t>
  </si>
  <si>
    <t>Earthing</t>
  </si>
  <si>
    <t xml:space="preserve">Earth pit with resistance less than 2 ohms, 3/4 earth rods must be used and must have clamps at the end, Earth pit should be covered junction with cover.
</t>
  </si>
  <si>
    <t>Completion of  earth pit with earthing cable and completion of earthing as per the above requirements.</t>
  </si>
  <si>
    <t>Fire Fighting</t>
  </si>
  <si>
    <t>CO2 Extinguisher</t>
  </si>
  <si>
    <t>H2O Extinguisher</t>
  </si>
  <si>
    <t>ELECTRICAL INSTALLATIONS, Bill no. 10</t>
  </si>
  <si>
    <t>Bill no. 12</t>
  </si>
  <si>
    <t xml:space="preserve">Two gang switch </t>
  </si>
  <si>
    <t>Tie beam, TB 200x250mm</t>
  </si>
  <si>
    <t>Floor finish</t>
  </si>
  <si>
    <t>Wall finish</t>
  </si>
  <si>
    <t>300x600 mm full body homogeneous wall tile,</t>
  </si>
  <si>
    <t>Wiring with 2.5 mm² cable to 2X13amp Power points</t>
  </si>
  <si>
    <t xml:space="preserve">2x13Amp wall Socket outlet,  </t>
  </si>
  <si>
    <t xml:space="preserve">One gang switch </t>
  </si>
  <si>
    <t>BILL No: 11</t>
  </si>
  <si>
    <t>HYDRAULICS &amp; DRAINAGE</t>
  </si>
  <si>
    <t>Hydraulics</t>
  </si>
  <si>
    <t>11.1.1</t>
  </si>
  <si>
    <t>(a)  Rates shall include for excavation, laying pipes and backfilling trenches, maintaining faces of drainpipe trenches and pits, backfilling, disposal of surplus soil, bends, junctions, reducers, expansion joints brackets, joints, straps, hangers, screws, nails and fixing complete, and all joints and other incidental material, All Pipes and fittings area high pressure uPVC  pipes</t>
  </si>
  <si>
    <t>fixing complete, including cutting and forming holes; excavating, laying pipes and backfilling trenches.</t>
  </si>
  <si>
    <t>(b) All pipe work shall be uPVC.</t>
  </si>
  <si>
    <t>11.1.2</t>
  </si>
  <si>
    <t>Fresh water supply pipe work</t>
  </si>
  <si>
    <t>Completion of pipe works and Connect ground water supply pipe work to Fresh water network installed at hospital.</t>
  </si>
  <si>
    <t>11.1.3</t>
  </si>
  <si>
    <t>Ground water supply pipe work</t>
  </si>
  <si>
    <t>Completion of pipe works and Connect ground water supply pipe work.</t>
  </si>
  <si>
    <t>11.1.4</t>
  </si>
  <si>
    <t>Sanitary fixtures &amp; accessories</t>
  </si>
  <si>
    <t>Sanitary fixtures &amp; Accessories: Sanitary fixtures complete including brackets, flush pipes, valves, overflows, plugs and washers, as specified.</t>
  </si>
  <si>
    <t>Water tap for wash basin , ( Cotto) or equivalent</t>
  </si>
  <si>
    <t>Muslim Shower with Stop valve, ( Cotto) or equivalent</t>
  </si>
  <si>
    <t>Floor waste with SS gully trap ( toilet and laundry area)</t>
  </si>
  <si>
    <t>Stop Valves, ( Cotto) or equivalent</t>
  </si>
  <si>
    <t>Drainage</t>
  </si>
  <si>
    <t>11.2.1</t>
  </si>
  <si>
    <t>(a) Rates shall include for: excavation, maintaining faces of drain pipe trenches and pits, backfilling, disposal of surplus spoil; bends, junctions, reducers, expansion joints and all joints and other incidental materials.</t>
  </si>
  <si>
    <t>(b) All pipe work shall be UPVC</t>
  </si>
  <si>
    <t>Constructing  Concrete Inspection Chamber of required size with all provisions to connect pipelines as per drawing.</t>
  </si>
  <si>
    <t>Pipe work</t>
  </si>
  <si>
    <t>Completion of pipe works and Connect Waste disposal pipe 75mm dia to Sewer network installed at existing system.</t>
  </si>
  <si>
    <t>Completion of pipe works and Connect Sewers pipe 100mm dia UPVC to   Sewer network installed at existing system. Rates includes to install inspection chamber as per consultants instructions.</t>
  </si>
  <si>
    <t>BILL No: 11 - HYDRAULICS &amp; DRAINAGE</t>
  </si>
  <si>
    <t>HYDRAULICS &amp; DRAINAGE, Bill no. 11</t>
  </si>
  <si>
    <t>TENDERER'S ADJUSTMENTS,  Bill no. 12</t>
  </si>
  <si>
    <t>Excavation for Tie beam beams 250X200mm(TB)</t>
  </si>
  <si>
    <t>3.4.1</t>
  </si>
  <si>
    <t>Toilet area floor tilling. With Water proofing membrane, approved by the Client.</t>
  </si>
  <si>
    <t>Bituminous application to 3 sides of  Tie beams  &amp; all the side of columns below ground level.</t>
  </si>
  <si>
    <t>Tie Beam, TB 250x200mm</t>
  </si>
  <si>
    <t>Tie beam, TB 250X200mm</t>
  </si>
  <si>
    <t>200mm wide machine compress Hollow blocks, laid on and incl. 1:5 Cement Mortar, tie rods, compression gap filler, nylon / plastic mesh as specified.</t>
  </si>
  <si>
    <t>BILL N0: 06</t>
  </si>
  <si>
    <t>BILL N0: 06 -  DOORS AND WINDOWS</t>
  </si>
  <si>
    <t>7.2.1</t>
  </si>
  <si>
    <t>7.3.1</t>
  </si>
  <si>
    <t>BILL No: 7 - TILING</t>
  </si>
  <si>
    <t>TOTAL OF BILL No: 7 - Carried over to summary</t>
  </si>
  <si>
    <t>BILL No: 8</t>
  </si>
  <si>
    <t>Exterior Ceilings</t>
  </si>
  <si>
    <t>Exterior ceiling consist of 6mm thick Shera board suspended ceiling, including framing beading nails and screws. Grid of the frame to be 600 X 600 with timber supports to roof structure at every 1200 mm on the main entrance ceiling &amp; 600X900 mm at eaves of roof ceiling, timber framing and supports shall  50 x 50mm size shall be seasoned red meranti timber as per given drawing.</t>
  </si>
  <si>
    <t xml:space="preserve">Ground floor interior and exterior painting as spection above, </t>
  </si>
  <si>
    <t>BILL N0: 8 CEILINGS</t>
  </si>
  <si>
    <t>TOTAL OF BILL No:8 - Carried over to summary</t>
  </si>
  <si>
    <t>BILL No: 09</t>
  </si>
  <si>
    <t>9.2.1</t>
  </si>
  <si>
    <t>Wiring with 6 mm² cable to 1X15amp Power points for Acs</t>
  </si>
  <si>
    <t>1x15Amp wall Socket outlet for Acs,</t>
  </si>
  <si>
    <t>Wall cabinet ( Mirror and towel bar only) Cotto and equivalent</t>
  </si>
  <si>
    <t>Concrete columns C1, 200 x 200mm (Below roof beam)</t>
  </si>
  <si>
    <t>3.3.3</t>
  </si>
  <si>
    <t>Roof Level</t>
  </si>
  <si>
    <t>Concrete Lintel and Sill beams, 150 x 150mm</t>
  </si>
  <si>
    <t>Concrete columns C1, 200 x 200mm, (50% of form work) same form work to be use balance  50% column</t>
  </si>
  <si>
    <t>3.4.2</t>
  </si>
  <si>
    <t>Roof level</t>
  </si>
  <si>
    <t xml:space="preserve">Roof beam, RB, 200x200 </t>
  </si>
  <si>
    <t>Concrete columns C1, 200 x 200mm</t>
  </si>
  <si>
    <t>Steel deformed bars, 12mm dia x 6m</t>
  </si>
  <si>
    <t>3.5.3.1</t>
  </si>
  <si>
    <t xml:space="preserve">Attached Beams,  </t>
  </si>
  <si>
    <t>3.4.3</t>
  </si>
  <si>
    <t>(a) MSP Color bond flat sheet gutter 200X200mm, Total coated thickness minimum 0.47mm thick,  including framing, and supports, straps, brackets, clips, stop ends, overflow, downpipe outlets, mesh flashings and all fixings and fastenings.</t>
  </si>
  <si>
    <t>(a) Rates shall include for: all labour in framing, notching and fitting around projections, pipes, light fittings, hatches, grilles and similar and complete with cleats, packers, wedges and similar and all nails and screws.
(b) Rates includes to applying solignam wood preservative oil to all the surface of roof structure.
(c) Rates include to fixing galvanized bolt with washers and nuts as show on the drawings.</t>
  </si>
  <si>
    <t xml:space="preserve">Timber rafters 50 X 150mm </t>
  </si>
  <si>
    <t xml:space="preserve">Timber purling 50 X 50mm </t>
  </si>
  <si>
    <t>Fascia board 18 X 250mm (Shera board to be used)</t>
  </si>
  <si>
    <t>Applying Solignum wood preservative or equivalent  for all surface of roof structure</t>
  </si>
  <si>
    <t>End Capping as per drawing:  Blue scope steel international limited MSP, Total coated thickness minimum 0.47mm thick- Aqua marine or equivalent</t>
  </si>
  <si>
    <t xml:space="preserve">W1, Aluminum 60-80 Micron, white powder coated window 1700x1300mm with panels as per drawings </t>
  </si>
  <si>
    <t xml:space="preserve">V1, Aluminum 60-80 Micron, white powder coated window 600x650mm with panels as per drawings </t>
  </si>
  <si>
    <t>General area flooor tilling,</t>
  </si>
  <si>
    <t>Tile Skirting 150mm high for all walls.</t>
  </si>
  <si>
    <t>Ground floor ( General area)</t>
  </si>
  <si>
    <t>Computer Network</t>
  </si>
  <si>
    <t>No</t>
  </si>
  <si>
    <t xml:space="preserve">Design, Supply and Complete Installation of computer networking, including CAT6 Cabling, Sockets and double layer switches,  Allow for the provision of a completed and detailed set of shop drawings </t>
  </si>
  <si>
    <t>Telephone Network</t>
  </si>
  <si>
    <t>Lightening Protection System</t>
  </si>
  <si>
    <t>Design, supply, and Complete installation of Erco, Eritech or equivalent lightening Protection System to cover the whole building as per local regulations (Rate shall include for all fixing of the system and down conductor to earthing) Coverage of lightning protection should be minimum 100 Meter Radius. Pric also include to install Marine grade SS post.</t>
  </si>
  <si>
    <t>10 mm dia bars @300 C/C, For ground slab including ramp area</t>
  </si>
  <si>
    <t>(a) Rates shall include for detail design, supply and complete installation of  A/C units pipework, insulation, fixings, electrical wiring, drain pipes etc.</t>
  </si>
  <si>
    <t>(b) The Contractor shall provide detailed and complete set of shop drawings</t>
  </si>
  <si>
    <t xml:space="preserve">c) The contractor shall subbmit shop drawings of AC  and Exhaust System. The capacity shall be determined by the contractor. </t>
  </si>
  <si>
    <t>d) Rate shall include complete installation of indoor units and outdoor units.</t>
  </si>
  <si>
    <t>Air Condition</t>
  </si>
  <si>
    <t>12.2.1</t>
  </si>
  <si>
    <r>
      <t xml:space="preserve">Design, supply and complete installation of indoor and out door unit, 
</t>
    </r>
    <r>
      <rPr>
        <sz val="10"/>
        <rFont val="Cambria"/>
        <family val="1"/>
      </rPr>
      <t>All AC unit is DAIKIN</t>
    </r>
    <r>
      <rPr>
        <i/>
        <sz val="10"/>
        <rFont val="Cambria"/>
        <family val="1"/>
      </rPr>
      <t xml:space="preserve"> </t>
    </r>
    <r>
      <rPr>
        <sz val="10"/>
        <rFont val="Cambria"/>
        <family val="1"/>
      </rPr>
      <t xml:space="preserve">or equivalent (INVERTER TYPE). </t>
    </r>
  </si>
  <si>
    <t>The whole of the liquid and suction refrigerant lines including all fittings, valves etc. shall be insulated with 25mm thick insulation for all copper sizes. Insulation shall be closed cell elastomeric nitrile rubber.</t>
  </si>
  <si>
    <t>The Outdoor Unit Shall be Factory assembled with Weather Proof casing, constructed from Heavy Gauge Mild Steel Panels and coated with Anti Corrosive Epoxy resin finish. The unit should be completely factory wired and tested and shall be fitted with all necessary controls and switch gear.</t>
  </si>
  <si>
    <t>All outdoor units shall be equipped with high efficiency optimized heat exchangers with variable heat exchanger circuits</t>
  </si>
  <si>
    <t>BILL No: 12</t>
  </si>
  <si>
    <t>Air Condition works</t>
  </si>
  <si>
    <t>TOTAL OF BILL No: 12 - Carried over to summary</t>
  </si>
  <si>
    <t>BILL No:13</t>
  </si>
  <si>
    <t>AIR CONDITIONING WORKS</t>
  </si>
  <si>
    <t>BILL No: 12 -AIR CONDITIONING WORKS</t>
  </si>
  <si>
    <t>AIR CONDITIONING WORKS,  Bill no. 13</t>
  </si>
  <si>
    <t>BILL No: 13 - TENDERER'S ADJUSTMENTS</t>
  </si>
  <si>
    <t>TOTAL OF BILL No: 13 - Carried over to summary</t>
  </si>
  <si>
    <t>Bill no. 13</t>
  </si>
  <si>
    <t>BED SIDE CURTAINS</t>
  </si>
  <si>
    <t>Supply and complete installation of top quality Hospital grade bed side curtain including railing/Track. Length of rail/track is 6870mm, and height of curtain would be 2.4 meter. ( OPD Rooms).</t>
  </si>
  <si>
    <t>Three phase Electrical wiring with copper conductor cable (Kelani or Equivalent) in conduits in walls and in casing on soffits of slab as specified to:</t>
  </si>
  <si>
    <t>INSPECTION TRIPS</t>
  </si>
  <si>
    <t>Any adjustments that the contractor may consider necessary should be written below and on similar continuation sheets if required, and the net amount of the adjustments is to be carried to the summary.</t>
  </si>
  <si>
    <t>Excavation for Footings 650X650X300mm(F1)</t>
  </si>
  <si>
    <t>Damp proof membrane above lean concrete  ( Tie Beams and Footings)</t>
  </si>
  <si>
    <t>Footings, F1 650x650X300mm</t>
  </si>
  <si>
    <t>Concrete columns C1, 200 x 200mm (Above roof beam)</t>
  </si>
  <si>
    <t>Footings, F1 650X650X300mm</t>
  </si>
  <si>
    <t>Footings, F1 600x600mm</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</si>
  <si>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1:5 i.e. cement: Local sand) shall be of OPC &amp; free form salt.</t>
  </si>
  <si>
    <t>Rates shall include for: 25mm groove lines on external surfaces as shown on the drawing.</t>
  </si>
  <si>
    <t>Ground floor ( new walls and old walls).</t>
  </si>
  <si>
    <r>
      <rPr>
        <b/>
        <sz val="10"/>
        <rFont val="Cambria"/>
        <family val="1"/>
      </rPr>
      <t>Timber doors,</t>
    </r>
    <r>
      <rPr>
        <sz val="10"/>
        <rFont val="Cambria"/>
        <family val="1"/>
      </rPr>
      <t xml:space="preserve"> Fabricate the doorframes and door panel to specified size using recommended timber fix same and other fittings such as locks etc. wood Paint specified and shown in approved working drawings and installation should be as per technical specifications.
Rates shall include for locks (i.e. security lock &amp; dead lock), latches, closures, push plates, pull handles, bolts, kick plates hinges, screws, washer and all door and window hardware and these materials should be of ss steel according to drawing and of superior quality.</t>
    </r>
  </si>
  <si>
    <t>(Profiles to be chosen by client, profile thickness mush me minimun 2.5mm thick).</t>
  </si>
  <si>
    <t>D2,  Minimum 80 Micron Aluminum, Dark sandy grey powder coated Door 2150X800mm with panels as per drawings.  Out side toilet</t>
  </si>
  <si>
    <t xml:space="preserve">D3, Solid timber Door 2150X1000mm with panels as per drawings. </t>
  </si>
  <si>
    <t xml:space="preserve">600x600 skid resistant full body homogeneous mat finish floor tiles, </t>
  </si>
  <si>
    <r>
      <t xml:space="preserve">Three phase electrical distribution board </t>
    </r>
    <r>
      <rPr>
        <b/>
        <sz val="10"/>
        <rFont val="Cambria"/>
        <family val="1"/>
      </rPr>
      <t>(wall embedded)</t>
    </r>
    <r>
      <rPr>
        <sz val="10"/>
        <rFont val="Cambria"/>
        <family val="1"/>
      </rPr>
      <t>:  Supply and installation of   D-Board .  Rates Shall include all required Brackets and other electrical appliance as per drawings and Maldivian Regulations,All the light circuit should be one DB Sockets to be one DB.</t>
    </r>
  </si>
  <si>
    <t>Ceiling diffusing embedded down light 200mm dia with 21W LED,  (Philips), Cool day light, (not crystal light or not Stellar bright) Total lumen 1400. or equivalent,</t>
  </si>
  <si>
    <t>Whether proof wall mount light with  13W LED,  (Philips), Cool day light, Total lumen 1400, for Portico area</t>
  </si>
  <si>
    <t xml:space="preserve">Four gang switch </t>
  </si>
  <si>
    <t>Completion of  Data Network points including face plate, face plate must be "Legrand" or equivalent.</t>
  </si>
  <si>
    <t>Completion of Telephone outlet points , rates includes to connect existing telephone network. including face plate, face plate must be "Legrand" or equivalent.</t>
  </si>
  <si>
    <t>SOLAR PV SYSTEM</t>
  </si>
  <si>
    <t>Water closet (American standard, Neo Modern,  Anti bacterial type) or equivalent, (dual top flush)</t>
  </si>
  <si>
    <t>Wash basin with pedestal (American Standard) or equivalent</t>
  </si>
  <si>
    <t>Water tap for Gardening , ( Cotto) or equivalent</t>
  </si>
  <si>
    <t xml:space="preserve">Protection of exposed Refrigerant Pipe Insulation:
To protect nitrile rubber of exposed piping from degrading due ultra violet rays &amp; atmospheric conditions, it shall be covered polychelid coating with at least two coats of resin and hardener (Make-Polybond /Paramount Polytreat). Fiberglass tape shall be helically wound &amp; painted with two coats of resin with hardener to give smooth &amp; plain finish. </t>
  </si>
  <si>
    <t>All outdoor units needs to have aluminum fins with 105+2 μm thickness, with special Anti corrosive coating of 1.3 ± 0. 35 μm thickness and an outside Hydrophilic layer coating of 0.35 ± 0. 07 μm thickness.</t>
  </si>
  <si>
    <t>All the outdoor unit must be fixed back side of the Building.</t>
  </si>
  <si>
    <t xml:space="preserve">AC to be install Following rooms, all the indoor unit should be spilt type. </t>
  </si>
  <si>
    <t>Supply and complete installation of 24 port, Double layer Manageable network switch D-Link or equivalent and connect to the Health Center network.</t>
  </si>
  <si>
    <t>Supply and complete installation of Computer system as per specifications</t>
  </si>
  <si>
    <t>Supply and complete installation of 65" QLED TV, LG or Equivalent at meting room. Any cast or chrome cast must support.</t>
  </si>
  <si>
    <t>Supplying and installation of Furniture</t>
  </si>
  <si>
    <t>Supply and Complete installation of Furniture's.</t>
  </si>
  <si>
    <t>Secretary chair , high back.</t>
  </si>
  <si>
    <t>Secretary chair , Low back.</t>
  </si>
  <si>
    <t xml:space="preserve">Meeting room chair 
Material: Iron/Aluminum
Surface treatment: Spray painting finished.
Seat and back: Hight-density sponge, minimum 2.5" thick seat cushion </t>
  </si>
  <si>
    <t>Folding Meeting Table, 1400X600mm, 
Specifications: Lockable castorsm Aluminum components
Feature: Chrome with polished aluminum feet, Easy tilt mechanism for compact storage, 
Table surface: Scratch resistant, Natural Ash.</t>
  </si>
  <si>
    <t xml:space="preserve">Supply and installation of 4 seater Airport Bench set, Armrest/Leg/bracket: Die-casting molding of high strength aluminum alloy. 
Seat: Numerical control hydraulic molding of high quality cold rolling steel plate. 
Sponge: Cold consolidation and foam-forming of high density and super soft PU. 
Beam: metal tube with a diamond shape. 
Coating: Electrostatic coating after Rust-proof treatment, electroplated polishing.  </t>
  </si>
  <si>
    <t>Cement Screed Finish</t>
  </si>
  <si>
    <t>50mm thick Cement screeding on the</t>
  </si>
  <si>
    <t>concrete floor with 1:4 cement mortar</t>
  </si>
  <si>
    <t>mix incl. trowel finish; General Areas</t>
  </si>
  <si>
    <t>Vertical Blinds</t>
  </si>
  <si>
    <t>Supply and installation of Vertical Blinds for following windows, quality of vertical blinds should be high quality sun protected , Rates should be complete installation of Vertical blinds with railing and ect..</t>
  </si>
  <si>
    <t>W1 windows , size of finished blinds should be 1.7m height, X1.3meter width.</t>
  </si>
  <si>
    <t>HA. VASHAFARU ISLAND</t>
  </si>
  <si>
    <r>
      <t xml:space="preserve">Arrange inspection trip to PMU team. Each inspection trip takes 2 days.
</t>
    </r>
    <r>
      <rPr>
        <u/>
        <sz val="10"/>
        <rFont val="Cambria"/>
        <family val="1"/>
      </rPr>
      <t>Contractor has to arrange following for trips;</t>
    </r>
    <r>
      <rPr>
        <sz val="10"/>
        <rFont val="Cambria"/>
        <family val="1"/>
      </rPr>
      <t xml:space="preserve">
(a) Air tickets for 2 person: Male'/Hdh. Hanimaadhoo/Male' by air (normal fair), 
(b) Speed boat transfer from Hdh. Hanimaadhoo/Ha. Vashafaru/Hdh. Hanimaadhoo.
(C) Accommodations (2 Air-condition room) per trip.</t>
    </r>
  </si>
  <si>
    <t>Includes clearing of all trees and bushes complete with stems, roots, Flooring, and the reimbursement fees if applicable. The contractor is to advised to survey the construction site and ensure that all necessary works for site clearing are included and on completion of works.</t>
  </si>
  <si>
    <r>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r>
    <r>
      <rPr>
        <i/>
        <sz val="10"/>
        <rFont val="Cambria"/>
        <family val="1"/>
      </rPr>
      <t>Desalinated water shall be used for all purposes, ground water shall not be used.</t>
    </r>
  </si>
  <si>
    <t xml:space="preserve">RCC Ground Slab 100 mm thick, </t>
  </si>
  <si>
    <t>Roof beam, RB, 200x200</t>
  </si>
  <si>
    <t xml:space="preserve">Roof beam, RB, 200x200 mm, </t>
  </si>
  <si>
    <t xml:space="preserve">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 </t>
  </si>
  <si>
    <t>Ground Floor (external walls and  internal walls)</t>
  </si>
  <si>
    <t>4.4.1</t>
  </si>
  <si>
    <t>Roofing sheets: Blue scope steel international limited MSP, Total coated thickness minimum 0.42mm thick - Aqua marine or equivalent for Main building and connection area. Rates must include to remove ridge area flashing and connect existing roof.</t>
  </si>
  <si>
    <t>D1,  Minimum 80 Micron Aluminum, Dark sandy grey powder coated Door 2150X1350mm with panels as per drawings. Rates must includes to demolish existing wall, plastering on eades and cleaning debris.</t>
  </si>
  <si>
    <t>Labour room and P ward</t>
  </si>
  <si>
    <t>Labour room,  2.4 meter from floor finish level, With Water proofing membrane, approved by the Client.</t>
  </si>
  <si>
    <t>Labour Room Toilet, 2.4 meter from floor finish level, With Water proofing membrane, approved by the Client.</t>
  </si>
  <si>
    <t>P-Ward Toilet, 2.4 meter from floor finish level, With Water proofing membrane, approved by the Client.</t>
  </si>
  <si>
    <t>Dirty Utility,  2.4 meter from floor finish level, With Water proofing membrane, approved by the Client.</t>
  </si>
  <si>
    <t>Main connection: Rates shall include screws, nails, bolts, nuts, standard cable, fixing or supporting clips, brackets, straps, rivets, plugs, and all incidental accessories. Rates shall include electrical conduits, fittings, equipment, and similar items. Three - PHASE CABLE WIRING TO D-BOARD:  All necessary work in trench shall include excavation, maintaining faces of excavations, backfilling, compaction, appropriate cable covers warning tape, and disposal of surplus soil supply and laying of the cable in according to Maldives electricity bureau. (16mm2 4-Core Cable, approved by respective Authorities, GI pipe, warning tape), the contractor has to measure cable length from the site. The main cable must be connected to the existing health center. The contractor must inspect the site and Upgrade the Main distribution board if necessary to connect the Health center as well as the extension Building as per Fenaka requirements.</t>
  </si>
  <si>
    <t>Ceiling Fan 1200mm dia.</t>
  </si>
  <si>
    <t>Fan dimmer</t>
  </si>
  <si>
    <t>Design and supply and complete installation of Telephone network (Including cabling and sockets). Cat6 cable to be used for laying telephone network.</t>
  </si>
  <si>
    <t>Supply and complete installation of IPABX, minimum 30 Extensoon and 4 lines, including console.</t>
  </si>
  <si>
    <t>Supply and complete installation of IP Telephone</t>
  </si>
  <si>
    <t>OTHER CONCRETE WORKS</t>
  </si>
  <si>
    <t xml:space="preserve">Fabrication of Laboratory  sink cupboard at dialysis area, 3700mm length and 750mm width as per drawings, Rates shall include, concrete works  tiling of  all surfaces, installation of two ceramic laboratory sink 620x480x255mm, (Cotto or equivalent) with an wall mount elbow operated faucet. And Rates shall also include all hydraulic works related to this item. Also rates shall include fixing of timber door panel and shelves. </t>
  </si>
  <si>
    <t xml:space="preserve">Fabrication of Laboratory  sink cupboard at dialysis area, 830mm length and 750mm width as per drawings, Rates shall include, concrete works  tiling of  all surfaces, installation of two ceramic laboratory sink 620x480x255mm, (Cotto or equivalent) with an wall mount elbow operated faucet. And Rates shall also include all hydraulic works related to this item. Also rates shall include fixing of timber door panel and shelves. </t>
  </si>
  <si>
    <t>Head Shower, ( Cotto) or equivalent</t>
  </si>
  <si>
    <t>Hand, ( Cotto) or equivalent</t>
  </si>
  <si>
    <t>The proposed outdoor or outdoor set specifications should detail Energy Efficiency Ratio (EER) kw/kw not less than 4.5kw</t>
  </si>
  <si>
    <t>Labour room, 36,000 BTU  spilt type Wall mount air conditioner, DAIKIN or equivalent.</t>
  </si>
  <si>
    <t>PHU area, 18,000 BTU  spilt type Ceiling cassette air conditioner, DAIKIN or equivalent.</t>
  </si>
  <si>
    <t>Waiting area, 36,000 BTU  spilt type Ceiling cassette air conditioner, DAIKIN or equivalent. (with wired remote) DAIKIN or equivalent. Rates also include electrical wiring and other necessary works required to complete the task.</t>
  </si>
  <si>
    <t>Air Curtain</t>
  </si>
  <si>
    <t>Supply and Complete installation of Air curtain Rates include laying electric points and commission the unit. </t>
  </si>
  <si>
    <t>Supply and Complete installation on KDK (10ESK )  air curtain, 900mm length at ward area.</t>
  </si>
  <si>
    <t>Design supply and complete installation on 15KW Solar PV system. Rates includes to complete the system and connect to the grid with net metering as per specification. ( junction box specs, Solar AC&amp;DC cable specs, solar bracket specs, inverter specs &amp; solar panel specs).</t>
  </si>
  <si>
    <t>D4,  Minimum 80 Micron Aluminum, Dark sandy grey powder coated Door 2600X1800mm with panels as per drawings at Existing Health center, Rates must includes to remove existing main Entrance door at health center and install new door.</t>
  </si>
  <si>
    <t>EXTENSION OF LABOUR ROOM AND P-WARD AT HA. VASHAFARU HEALTH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</si>
</sst>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1" formatCode="_(* #,##0.00_);_(* \(#,##0.00\);_(* &quot;-&quot;??_);_(@_)"/>
    <numFmt numFmtId="204" formatCode="_(* #,##0.0_);_(* \(#,##0.0\);_(* &quot;-&quot;??_);_(@_)"/>
    <numFmt numFmtId="205" formatCode="0.0"/>
    <numFmt numFmtId="210" formatCode="\(0\)"/>
  </numFmts>
  <fonts count="30" x14ac:knownFonts="1">
    <font>
      <sz val="10"/>
      <name val="Arial"/>
    </font>
    <font>
      <sz val="10"/>
      <name val="Arial"/>
      <family val="2"/>
    </font>
    <font>
      <sz val="8"/>
      <name val="Arial"/>
      <family val="2"/>
    </font>
    <font>
      <b/>
      <sz val="10"/>
      <name val="Cambria"/>
      <family val="1"/>
    </font>
    <font>
      <sz val="10"/>
      <name val="Cambria"/>
      <family val="1"/>
    </font>
    <font>
      <b/>
      <sz val="10"/>
      <name val="Cambria"/>
      <family val="1"/>
    </font>
    <font>
      <sz val="10"/>
      <name val="Cambria"/>
      <family val="1"/>
    </font>
    <font>
      <i/>
      <sz val="10"/>
      <name val="Cambria"/>
      <family val="1"/>
    </font>
    <font>
      <u/>
      <sz val="10"/>
      <name val="Cambria"/>
      <family val="1"/>
    </font>
    <font>
      <sz val="12"/>
      <name val="Cambria"/>
      <family val="1"/>
      <scheme val="major"/>
    </font>
    <font>
      <sz val="10"/>
      <name val="Cambria"/>
      <family val="1"/>
      <scheme val="major"/>
    </font>
    <font>
      <b/>
      <u/>
      <sz val="14"/>
      <name val="Cambria"/>
      <family val="1"/>
      <scheme val="major"/>
    </font>
    <font>
      <b/>
      <sz val="16"/>
      <name val="Cambria"/>
      <family val="1"/>
      <scheme val="major"/>
    </font>
    <font>
      <b/>
      <sz val="12"/>
      <name val="Cambria"/>
      <family val="1"/>
      <scheme val="major"/>
    </font>
    <font>
      <b/>
      <u/>
      <sz val="12"/>
      <name val="Cambria"/>
      <family val="1"/>
      <scheme val="major"/>
    </font>
    <font>
      <b/>
      <sz val="20"/>
      <name val="Cambria"/>
      <family val="1"/>
      <scheme val="major"/>
    </font>
    <font>
      <b/>
      <sz val="14"/>
      <name val="Cambria"/>
      <family val="1"/>
      <scheme val="major"/>
    </font>
    <font>
      <sz val="14"/>
      <name val="Cambria"/>
      <family val="1"/>
      <scheme val="major"/>
    </font>
    <font>
      <b/>
      <sz val="30"/>
      <name val="Cambria"/>
      <family val="1"/>
      <scheme val="major"/>
    </font>
    <font>
      <b/>
      <sz val="10"/>
      <name val="Cambria"/>
      <family val="1"/>
      <scheme val="major"/>
    </font>
    <font>
      <b/>
      <u/>
      <sz val="10"/>
      <name val="Cambria"/>
      <family val="1"/>
      <scheme val="major"/>
    </font>
    <font>
      <u/>
      <sz val="10"/>
      <name val="Cambria"/>
      <family val="1"/>
      <scheme val="major"/>
    </font>
    <font>
      <b/>
      <sz val="10"/>
      <color theme="1"/>
      <name val="Cambria"/>
      <family val="1"/>
      <scheme val="major"/>
    </font>
    <font>
      <b/>
      <u/>
      <sz val="10"/>
      <color theme="1"/>
      <name val="Cambria"/>
      <family val="1"/>
      <scheme val="major"/>
    </font>
    <font>
      <sz val="10"/>
      <color theme="1"/>
      <name val="Cambria"/>
      <family val="1"/>
      <scheme val="major"/>
    </font>
    <font>
      <b/>
      <sz val="22"/>
      <name val="Cambria"/>
      <family val="1"/>
      <scheme val="major"/>
    </font>
    <font>
      <sz val="72"/>
      <name val="Cambria"/>
      <family val="1"/>
      <scheme val="major"/>
    </font>
    <font>
      <b/>
      <i/>
      <sz val="10"/>
      <name val="Cambria"/>
      <family val="1"/>
      <scheme val="major"/>
    </font>
    <font>
      <b/>
      <u/>
      <sz val="11"/>
      <name val="Cambria"/>
      <family val="1"/>
      <scheme val="major"/>
    </font>
    <font>
      <sz val="11"/>
      <name val="Cambria"/>
      <family val="1"/>
      <scheme val="major"/>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46">
    <border>
      <left/>
      <right/>
      <top/>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1" fontId="1" fillId="0" borderId="0" applyFont="0" applyFill="0" applyBorder="0" applyAlignment="0" applyProtection="0"/>
    <xf numFmtId="171" fontId="1" fillId="0" borderId="0" applyFont="0" applyFill="0" applyBorder="0" applyAlignment="0" applyProtection="0"/>
    <xf numFmtId="0" fontId="1" fillId="0" borderId="0"/>
  </cellStyleXfs>
  <cellXfs count="246">
    <xf numFmtId="0" fontId="0" fillId="0" borderId="0" xfId="0"/>
    <xf numFmtId="171" fontId="9" fillId="2" borderId="1" xfId="1" applyFont="1" applyFill="1" applyBorder="1" applyAlignment="1">
      <alignment horizontal="left"/>
    </xf>
    <xf numFmtId="0" fontId="10" fillId="0" borderId="0" xfId="0" applyFont="1" applyBorder="1"/>
    <xf numFmtId="0" fontId="10" fillId="0" borderId="0" xfId="0" applyFont="1"/>
    <xf numFmtId="0" fontId="11" fillId="0" borderId="0" xfId="0" applyFont="1" applyBorder="1" applyAlignment="1"/>
    <xf numFmtId="0" fontId="12" fillId="3" borderId="0" xfId="0" applyFont="1" applyFill="1" applyBorder="1" applyAlignment="1">
      <alignment vertical="center"/>
    </xf>
    <xf numFmtId="0" fontId="13"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171" fontId="9" fillId="2" borderId="8" xfId="1" applyFont="1" applyFill="1" applyBorder="1" applyAlignment="1">
      <alignment horizontal="left"/>
    </xf>
    <xf numFmtId="171" fontId="9" fillId="2" borderId="8" xfId="1" applyFont="1" applyFill="1" applyBorder="1" applyAlignment="1"/>
    <xf numFmtId="171" fontId="9" fillId="2" borderId="1" xfId="1" applyFont="1" applyFill="1" applyBorder="1" applyAlignment="1">
      <alignment horizontal="left" wrapText="1"/>
    </xf>
    <xf numFmtId="0" fontId="9" fillId="0" borderId="9" xfId="0" applyFont="1" applyBorder="1" applyAlignment="1">
      <alignment horizontal="center"/>
    </xf>
    <xf numFmtId="171" fontId="14" fillId="2" borderId="10" xfId="1" applyFont="1" applyFill="1" applyBorder="1" applyAlignment="1">
      <alignment horizontal="center"/>
    </xf>
    <xf numFmtId="0" fontId="9" fillId="0" borderId="11" xfId="0" applyFont="1" applyBorder="1"/>
    <xf numFmtId="0" fontId="9" fillId="0" borderId="12" xfId="0" applyFont="1" applyBorder="1"/>
    <xf numFmtId="0" fontId="13" fillId="2" borderId="12" xfId="0" applyFont="1" applyFill="1" applyBorder="1" applyAlignment="1">
      <alignment horizontal="left"/>
    </xf>
    <xf numFmtId="0" fontId="9" fillId="2" borderId="12" xfId="0" applyFont="1" applyFill="1" applyBorder="1" applyAlignment="1">
      <alignment horizontal="left"/>
    </xf>
    <xf numFmtId="0" fontId="10" fillId="3" borderId="13" xfId="0" applyFont="1" applyFill="1" applyBorder="1"/>
    <xf numFmtId="0" fontId="10" fillId="3" borderId="14" xfId="0" applyFont="1" applyFill="1" applyBorder="1"/>
    <xf numFmtId="0" fontId="10" fillId="3" borderId="15" xfId="0" applyFont="1" applyFill="1" applyBorder="1"/>
    <xf numFmtId="0" fontId="10" fillId="3" borderId="0" xfId="0" applyFont="1" applyFill="1" applyBorder="1"/>
    <xf numFmtId="0" fontId="10" fillId="3" borderId="0" xfId="0" applyFont="1" applyFill="1"/>
    <xf numFmtId="0" fontId="10" fillId="3" borderId="16" xfId="0" applyFont="1" applyFill="1" applyBorder="1"/>
    <xf numFmtId="0" fontId="15" fillId="3" borderId="0" xfId="0" applyFont="1" applyFill="1" applyBorder="1" applyAlignment="1">
      <alignment horizontal="right" vertical="center"/>
    </xf>
    <xf numFmtId="0" fontId="10" fillId="3" borderId="17" xfId="0" applyFont="1" applyFill="1" applyBorder="1"/>
    <xf numFmtId="0" fontId="12" fillId="3" borderId="0" xfId="0" applyFont="1" applyFill="1" applyBorder="1" applyAlignment="1">
      <alignment horizontal="right" vertical="center"/>
    </xf>
    <xf numFmtId="171" fontId="16" fillId="3" borderId="0" xfId="0" applyNumberFormat="1" applyFont="1" applyFill="1" applyBorder="1" applyAlignment="1">
      <alignment horizontal="right" vertical="center"/>
    </xf>
    <xf numFmtId="0" fontId="17" fillId="3" borderId="0" xfId="0" applyFont="1" applyFill="1" applyBorder="1" applyAlignment="1">
      <alignment horizontal="right" vertical="center"/>
    </xf>
    <xf numFmtId="0" fontId="18" fillId="3" borderId="16" xfId="0" applyFont="1" applyFill="1" applyBorder="1" applyAlignment="1"/>
    <xf numFmtId="0" fontId="18" fillId="3" borderId="0" xfId="0" applyFont="1" applyFill="1" applyBorder="1" applyAlignment="1"/>
    <xf numFmtId="0" fontId="18" fillId="3" borderId="17" xfId="0" applyFont="1" applyFill="1" applyBorder="1" applyAlignment="1"/>
    <xf numFmtId="0" fontId="15" fillId="3" borderId="16" xfId="0" applyFont="1" applyFill="1" applyBorder="1" applyAlignment="1"/>
    <xf numFmtId="0" fontId="15" fillId="3" borderId="0" xfId="0" applyFont="1" applyFill="1" applyBorder="1" applyAlignment="1"/>
    <xf numFmtId="0" fontId="15" fillId="3" borderId="17" xfId="0" applyFont="1" applyFill="1" applyBorder="1" applyAlignment="1"/>
    <xf numFmtId="0" fontId="10" fillId="3" borderId="18" xfId="0" applyFont="1" applyFill="1" applyBorder="1"/>
    <xf numFmtId="0" fontId="10" fillId="3" borderId="19" xfId="0" applyFont="1" applyFill="1" applyBorder="1"/>
    <xf numFmtId="0" fontId="10" fillId="3" borderId="20" xfId="0" applyFont="1" applyFill="1" applyBorder="1"/>
    <xf numFmtId="171" fontId="10" fillId="0" borderId="0" xfId="1" applyFont="1" applyBorder="1"/>
    <xf numFmtId="171" fontId="10" fillId="0" borderId="0" xfId="1" applyFont="1"/>
    <xf numFmtId="171" fontId="13" fillId="4" borderId="21" xfId="1" applyFont="1" applyFill="1" applyBorder="1" applyAlignment="1">
      <alignment horizontal="center" vertical="center"/>
    </xf>
    <xf numFmtId="171" fontId="9" fillId="0" borderId="22" xfId="1" applyFont="1" applyBorder="1"/>
    <xf numFmtId="171" fontId="13" fillId="0" borderId="22" xfId="1" applyFont="1" applyBorder="1"/>
    <xf numFmtId="171" fontId="13" fillId="0" borderId="23" xfId="1" applyFont="1" applyBorder="1"/>
    <xf numFmtId="171" fontId="9" fillId="2" borderId="8" xfId="1" applyFont="1" applyFill="1" applyBorder="1"/>
    <xf numFmtId="171" fontId="13" fillId="2" borderId="1" xfId="1" applyFont="1" applyFill="1" applyBorder="1" applyAlignment="1">
      <alignment horizontal="left"/>
    </xf>
    <xf numFmtId="171" fontId="14" fillId="2" borderId="0" xfId="1" applyFont="1" applyFill="1" applyAlignment="1">
      <alignment horizontal="center"/>
    </xf>
    <xf numFmtId="171" fontId="19" fillId="0" borderId="0" xfId="1" applyFont="1" applyFill="1" applyBorder="1" applyAlignment="1">
      <alignment horizontal="left" vertical="center"/>
    </xf>
    <xf numFmtId="171" fontId="10" fillId="0" borderId="0" xfId="1" applyFont="1" applyFill="1" applyBorder="1" applyAlignment="1">
      <alignment horizontal="center" vertical="center"/>
    </xf>
    <xf numFmtId="171" fontId="10" fillId="0" borderId="0" xfId="1" applyNumberFormat="1" applyFont="1" applyFill="1" applyBorder="1" applyAlignment="1">
      <alignment vertical="center"/>
    </xf>
    <xf numFmtId="171" fontId="19" fillId="0" borderId="0" xfId="1" applyFont="1" applyFill="1" applyBorder="1" applyAlignment="1">
      <alignment horizontal="right" vertical="center"/>
    </xf>
    <xf numFmtId="205" fontId="19" fillId="0" borderId="0" xfId="1" applyNumberFormat="1" applyFont="1" applyFill="1" applyBorder="1" applyAlignment="1">
      <alignment horizontal="right" vertical="center"/>
    </xf>
    <xf numFmtId="171" fontId="19" fillId="0" borderId="24" xfId="1" applyFont="1" applyFill="1" applyBorder="1" applyAlignment="1">
      <alignment horizontal="center" vertical="center" wrapText="1"/>
    </xf>
    <xf numFmtId="171" fontId="19" fillId="0" borderId="24" xfId="1" applyFont="1" applyFill="1" applyBorder="1" applyAlignment="1">
      <alignment horizontal="center" vertical="center"/>
    </xf>
    <xf numFmtId="171" fontId="20" fillId="0" borderId="25" xfId="1" quotePrefix="1" applyFont="1" applyFill="1" applyBorder="1" applyAlignment="1">
      <alignment horizontal="center" vertical="center"/>
    </xf>
    <xf numFmtId="171" fontId="19" fillId="0" borderId="25" xfId="1" applyNumberFormat="1" applyFont="1" applyFill="1" applyBorder="1" applyAlignment="1">
      <alignment horizontal="center" vertical="center"/>
    </xf>
    <xf numFmtId="171" fontId="20" fillId="0" borderId="25" xfId="1" applyFont="1" applyFill="1" applyBorder="1" applyAlignment="1">
      <alignment horizontal="center" vertical="center"/>
    </xf>
    <xf numFmtId="171" fontId="19" fillId="0" borderId="25" xfId="1" applyFont="1" applyFill="1" applyBorder="1" applyAlignment="1">
      <alignment horizontal="left" vertical="center"/>
    </xf>
    <xf numFmtId="0" fontId="20" fillId="0" borderId="25" xfId="1" applyNumberFormat="1" applyFont="1" applyFill="1" applyBorder="1" applyAlignment="1">
      <alignment horizontal="left" vertical="center"/>
    </xf>
    <xf numFmtId="205" fontId="10" fillId="0" borderId="7" xfId="1" quotePrefix="1" applyNumberFormat="1" applyFont="1" applyFill="1" applyBorder="1" applyAlignment="1">
      <alignment horizontal="right" vertical="center"/>
    </xf>
    <xf numFmtId="0" fontId="21" fillId="0" borderId="25" xfId="1" applyNumberFormat="1" applyFont="1" applyFill="1" applyBorder="1" applyAlignment="1">
      <alignment horizontal="left" vertical="center"/>
    </xf>
    <xf numFmtId="0" fontId="10" fillId="0" borderId="25" xfId="1" applyNumberFormat="1" applyFont="1" applyFill="1" applyBorder="1" applyAlignment="1">
      <alignment horizontal="left" vertical="center"/>
    </xf>
    <xf numFmtId="171" fontId="10" fillId="0" borderId="25" xfId="1" applyFont="1" applyFill="1" applyBorder="1" applyAlignment="1">
      <alignment horizontal="left" vertical="center"/>
    </xf>
    <xf numFmtId="205" fontId="19" fillId="0" borderId="7" xfId="1" applyNumberFormat="1" applyFont="1" applyFill="1" applyBorder="1" applyAlignment="1">
      <alignment vertical="center"/>
    </xf>
    <xf numFmtId="0" fontId="20" fillId="0" borderId="25" xfId="1" applyNumberFormat="1" applyFont="1" applyFill="1" applyBorder="1" applyAlignment="1">
      <alignment vertical="center"/>
    </xf>
    <xf numFmtId="210" fontId="10" fillId="0" borderId="7" xfId="1" quotePrefix="1" applyNumberFormat="1" applyFont="1" applyFill="1" applyBorder="1" applyAlignment="1">
      <alignment horizontal="right" vertical="center"/>
    </xf>
    <xf numFmtId="205" fontId="10" fillId="0" borderId="26" xfId="1" applyNumberFormat="1" applyFont="1" applyFill="1" applyBorder="1" applyAlignment="1">
      <alignment horizontal="right" vertical="center"/>
    </xf>
    <xf numFmtId="171" fontId="19" fillId="0" borderId="27" xfId="1" quotePrefix="1" applyFont="1" applyFill="1" applyBorder="1" applyAlignment="1">
      <alignment horizontal="left" vertical="center"/>
    </xf>
    <xf numFmtId="171" fontId="10" fillId="0" borderId="27" xfId="1" applyFont="1" applyFill="1" applyBorder="1" applyAlignment="1">
      <alignment horizontal="center" vertical="center"/>
    </xf>
    <xf numFmtId="171" fontId="10" fillId="0" borderId="27" xfId="1" applyNumberFormat="1" applyFont="1" applyFill="1" applyBorder="1" applyAlignment="1">
      <alignment vertical="center"/>
    </xf>
    <xf numFmtId="171" fontId="10" fillId="0" borderId="28" xfId="1" applyFont="1" applyFill="1" applyBorder="1" applyAlignment="1">
      <alignment vertical="center"/>
    </xf>
    <xf numFmtId="171" fontId="19" fillId="0" borderId="29" xfId="1" applyFont="1" applyFill="1" applyBorder="1" applyAlignment="1">
      <alignment vertical="center"/>
    </xf>
    <xf numFmtId="205" fontId="19" fillId="0" borderId="30" xfId="1" applyNumberFormat="1" applyFont="1" applyFill="1" applyBorder="1" applyAlignment="1">
      <alignment horizontal="right" vertical="center"/>
    </xf>
    <xf numFmtId="171" fontId="19" fillId="0" borderId="31" xfId="1" quotePrefix="1" applyFont="1" applyFill="1" applyBorder="1" applyAlignment="1">
      <alignment horizontal="left" vertical="center"/>
    </xf>
    <xf numFmtId="171" fontId="19" fillId="0" borderId="31" xfId="1" applyFont="1" applyFill="1" applyBorder="1" applyAlignment="1">
      <alignment horizontal="center" vertical="center"/>
    </xf>
    <xf numFmtId="171" fontId="19" fillId="0" borderId="31" xfId="1" applyNumberFormat="1" applyFont="1" applyFill="1" applyBorder="1" applyAlignment="1">
      <alignment vertical="center"/>
    </xf>
    <xf numFmtId="171" fontId="19" fillId="0" borderId="32" xfId="1" applyFont="1" applyFill="1" applyBorder="1" applyAlignment="1">
      <alignment vertical="center"/>
    </xf>
    <xf numFmtId="205" fontId="19" fillId="0" borderId="26" xfId="1" applyNumberFormat="1" applyFont="1" applyFill="1" applyBorder="1" applyAlignment="1">
      <alignment horizontal="right" vertical="center"/>
    </xf>
    <xf numFmtId="171" fontId="20" fillId="0" borderId="27" xfId="1" quotePrefix="1" applyFont="1" applyFill="1" applyBorder="1" applyAlignment="1">
      <alignment horizontal="center" vertical="center"/>
    </xf>
    <xf numFmtId="171" fontId="19" fillId="0" borderId="27" xfId="1" applyFont="1" applyFill="1" applyBorder="1" applyAlignment="1">
      <alignment horizontal="center" vertical="center"/>
    </xf>
    <xf numFmtId="171" fontId="19" fillId="0" borderId="27" xfId="1" applyNumberFormat="1" applyFont="1" applyFill="1" applyBorder="1" applyAlignment="1">
      <alignment horizontal="center" vertical="center"/>
    </xf>
    <xf numFmtId="171" fontId="19" fillId="0" borderId="33" xfId="1" applyFont="1" applyFill="1" applyBorder="1" applyAlignment="1">
      <alignment horizontal="center" vertical="center"/>
    </xf>
    <xf numFmtId="171" fontId="19" fillId="0" borderId="25" xfId="1" applyFont="1" applyFill="1" applyBorder="1" applyAlignment="1">
      <alignment vertical="center"/>
    </xf>
    <xf numFmtId="171" fontId="19" fillId="0" borderId="25" xfId="1" applyNumberFormat="1" applyFont="1" applyFill="1" applyBorder="1" applyAlignment="1">
      <alignment vertical="center"/>
    </xf>
    <xf numFmtId="171" fontId="20" fillId="0" borderId="25" xfId="1" applyFont="1" applyFill="1" applyBorder="1" applyAlignment="1">
      <alignment horizontal="left" vertical="center"/>
    </xf>
    <xf numFmtId="0" fontId="10" fillId="0" borderId="25" xfId="1" quotePrefix="1" applyNumberFormat="1" applyFont="1" applyFill="1" applyBorder="1" applyAlignment="1">
      <alignment horizontal="justify" vertical="center"/>
    </xf>
    <xf numFmtId="205" fontId="22" fillId="0" borderId="7" xfId="1" quotePrefix="1" applyNumberFormat="1" applyFont="1" applyFill="1" applyBorder="1" applyAlignment="1">
      <alignment horizontal="right" vertical="center"/>
    </xf>
    <xf numFmtId="171" fontId="23" fillId="0" borderId="25" xfId="1" applyFont="1" applyFill="1" applyBorder="1" applyAlignment="1">
      <alignment vertical="center"/>
    </xf>
    <xf numFmtId="171" fontId="24" fillId="0" borderId="25" xfId="1" applyNumberFormat="1" applyFont="1" applyFill="1" applyBorder="1" applyAlignment="1">
      <alignment vertical="center"/>
    </xf>
    <xf numFmtId="171" fontId="24" fillId="0" borderId="25" xfId="1" applyNumberFormat="1" applyFont="1" applyFill="1" applyBorder="1" applyAlignment="1">
      <alignment horizontal="center" vertical="center"/>
    </xf>
    <xf numFmtId="171" fontId="20" fillId="0" borderId="25" xfId="1" applyFont="1" applyFill="1" applyBorder="1" applyAlignment="1">
      <alignment horizontal="justify" vertical="center"/>
    </xf>
    <xf numFmtId="0" fontId="23" fillId="0" borderId="25" xfId="1" applyNumberFormat="1" applyFont="1" applyFill="1" applyBorder="1" applyAlignment="1">
      <alignment horizontal="justify" vertical="center"/>
    </xf>
    <xf numFmtId="0" fontId="24" fillId="0" borderId="25" xfId="1" applyNumberFormat="1" applyFont="1" applyFill="1" applyBorder="1" applyAlignment="1">
      <alignment horizontal="justify" vertical="center"/>
    </xf>
    <xf numFmtId="171" fontId="10" fillId="0" borderId="25" xfId="2" applyFont="1" applyFill="1" applyBorder="1" applyAlignment="1">
      <alignment vertical="top" wrapText="1"/>
    </xf>
    <xf numFmtId="204" fontId="10" fillId="0" borderId="25" xfId="1" applyNumberFormat="1" applyFont="1" applyFill="1" applyBorder="1" applyAlignment="1">
      <alignment horizontal="center" vertical="center"/>
    </xf>
    <xf numFmtId="205" fontId="19" fillId="0" borderId="7" xfId="1" quotePrefix="1" applyNumberFormat="1" applyFont="1" applyFill="1" applyBorder="1" applyAlignment="1">
      <alignment horizontal="right" vertical="center"/>
    </xf>
    <xf numFmtId="210" fontId="19" fillId="0" borderId="7" xfId="1" applyNumberFormat="1" applyFont="1" applyFill="1" applyBorder="1" applyAlignment="1">
      <alignment horizontal="right" vertical="center"/>
    </xf>
    <xf numFmtId="171" fontId="10" fillId="0" borderId="34" xfId="1" applyFont="1" applyFill="1" applyBorder="1" applyAlignment="1">
      <alignment horizontal="center" vertical="center"/>
    </xf>
    <xf numFmtId="171" fontId="19" fillId="0" borderId="25" xfId="1" quotePrefix="1" applyFont="1" applyFill="1" applyBorder="1" applyAlignment="1">
      <alignment horizontal="justify" vertical="center"/>
    </xf>
    <xf numFmtId="171" fontId="10" fillId="0" borderId="25" xfId="1" quotePrefix="1" applyFont="1" applyFill="1" applyBorder="1" applyAlignment="1">
      <alignment horizontal="justify" vertical="center"/>
    </xf>
    <xf numFmtId="171" fontId="20" fillId="0" borderId="25" xfId="1" applyFont="1" applyFill="1" applyBorder="1" applyAlignment="1">
      <alignment vertical="center"/>
    </xf>
    <xf numFmtId="171" fontId="10" fillId="0" borderId="25" xfId="1" applyFont="1" applyFill="1" applyBorder="1" applyAlignment="1">
      <alignment horizontal="justify" vertical="center" wrapText="1"/>
    </xf>
    <xf numFmtId="171" fontId="19" fillId="0" borderId="35" xfId="1" applyFont="1" applyFill="1" applyBorder="1" applyAlignment="1">
      <alignment horizontal="center" vertical="center"/>
    </xf>
    <xf numFmtId="205" fontId="24" fillId="0" borderId="26" xfId="1" applyNumberFormat="1" applyFont="1" applyFill="1" applyBorder="1" applyAlignment="1">
      <alignment horizontal="right" vertical="center"/>
    </xf>
    <xf numFmtId="171" fontId="23" fillId="0" borderId="27" xfId="1" applyFont="1" applyFill="1" applyBorder="1" applyAlignment="1">
      <alignment horizontal="center" vertical="center"/>
    </xf>
    <xf numFmtId="171" fontId="24" fillId="0" borderId="27" xfId="1" applyFont="1" applyFill="1" applyBorder="1" applyAlignment="1">
      <alignment horizontal="center" vertical="center"/>
    </xf>
    <xf numFmtId="171" fontId="24" fillId="0" borderId="27" xfId="1" applyNumberFormat="1" applyFont="1" applyFill="1" applyBorder="1" applyAlignment="1">
      <alignment vertical="center"/>
    </xf>
    <xf numFmtId="171" fontId="22" fillId="0" borderId="27" xfId="1" applyFont="1" applyFill="1" applyBorder="1" applyAlignment="1">
      <alignment horizontal="center" vertical="center"/>
    </xf>
    <xf numFmtId="171" fontId="22" fillId="0" borderId="33" xfId="1" applyFont="1" applyFill="1" applyBorder="1" applyAlignment="1">
      <alignment horizontal="center" vertical="center"/>
    </xf>
    <xf numFmtId="205" fontId="24" fillId="0" borderId="7" xfId="1" applyNumberFormat="1" applyFont="1" applyFill="1" applyBorder="1" applyAlignment="1">
      <alignment horizontal="right" vertical="center"/>
    </xf>
    <xf numFmtId="171" fontId="23" fillId="0" borderId="25" xfId="1" applyFont="1" applyFill="1" applyBorder="1" applyAlignment="1">
      <alignment horizontal="center" vertical="center"/>
    </xf>
    <xf numFmtId="171" fontId="22" fillId="0" borderId="25" xfId="1" applyFont="1" applyFill="1" applyBorder="1" applyAlignment="1">
      <alignment horizontal="center" vertical="center"/>
    </xf>
    <xf numFmtId="171" fontId="22" fillId="0" borderId="8" xfId="1" applyFont="1" applyFill="1" applyBorder="1" applyAlignment="1">
      <alignment horizontal="center" vertical="center"/>
    </xf>
    <xf numFmtId="171" fontId="24" fillId="0" borderId="25" xfId="1" applyFont="1" applyFill="1" applyBorder="1" applyAlignment="1">
      <alignment horizontal="left" vertical="center"/>
    </xf>
    <xf numFmtId="0" fontId="23" fillId="0" borderId="25" xfId="1" applyNumberFormat="1" applyFont="1" applyFill="1" applyBorder="1" applyAlignment="1">
      <alignment horizontal="left" vertical="center"/>
    </xf>
    <xf numFmtId="171" fontId="24" fillId="0" borderId="8" xfId="1" applyFont="1" applyFill="1" applyBorder="1" applyAlignment="1">
      <alignment horizontal="center" vertical="center"/>
    </xf>
    <xf numFmtId="171" fontId="24" fillId="0" borderId="0" xfId="1" applyFont="1" applyFill="1" applyBorder="1" applyAlignment="1">
      <alignment vertical="center"/>
    </xf>
    <xf numFmtId="171" fontId="24" fillId="0" borderId="25" xfId="1" quotePrefix="1" applyFont="1" applyFill="1" applyBorder="1" applyAlignment="1">
      <alignment horizontal="center" vertical="center"/>
    </xf>
    <xf numFmtId="210" fontId="24" fillId="0" borderId="36" xfId="1" applyNumberFormat="1" applyFont="1" applyFill="1" applyBorder="1" applyAlignment="1">
      <alignment horizontal="right" vertical="center"/>
    </xf>
    <xf numFmtId="49" fontId="24" fillId="0" borderId="25" xfId="1" applyNumberFormat="1" applyFont="1" applyFill="1" applyBorder="1" applyAlignment="1">
      <alignment horizontal="justify" vertical="center"/>
    </xf>
    <xf numFmtId="49" fontId="10" fillId="0" borderId="25" xfId="1" applyNumberFormat="1" applyFont="1" applyFill="1" applyBorder="1" applyAlignment="1">
      <alignment horizontal="justify" vertical="center"/>
    </xf>
    <xf numFmtId="171" fontId="22" fillId="0" borderId="27" xfId="1" quotePrefix="1" applyFont="1" applyFill="1" applyBorder="1" applyAlignment="1">
      <alignment horizontal="left" vertical="center"/>
    </xf>
    <xf numFmtId="171" fontId="24" fillId="0" borderId="28" xfId="1" applyFont="1" applyFill="1" applyBorder="1" applyAlignment="1">
      <alignment vertical="center"/>
    </xf>
    <xf numFmtId="171" fontId="22" fillId="0" borderId="29" xfId="1" applyFont="1" applyFill="1" applyBorder="1" applyAlignment="1">
      <alignment vertical="center"/>
    </xf>
    <xf numFmtId="205" fontId="22" fillId="0" borderId="30" xfId="1" applyNumberFormat="1" applyFont="1" applyFill="1" applyBorder="1" applyAlignment="1">
      <alignment horizontal="right" vertical="center"/>
    </xf>
    <xf numFmtId="171" fontId="22" fillId="0" borderId="31" xfId="1" quotePrefix="1" applyFont="1" applyFill="1" applyBorder="1" applyAlignment="1">
      <alignment horizontal="left" vertical="center"/>
    </xf>
    <xf numFmtId="171" fontId="24" fillId="0" borderId="31" xfId="1" applyFont="1" applyFill="1" applyBorder="1" applyAlignment="1">
      <alignment horizontal="center" vertical="center"/>
    </xf>
    <xf numFmtId="171" fontId="22" fillId="0" borderId="31" xfId="1" applyNumberFormat="1" applyFont="1" applyFill="1" applyBorder="1" applyAlignment="1">
      <alignment vertical="center"/>
    </xf>
    <xf numFmtId="171" fontId="22" fillId="0" borderId="32" xfId="1" applyFont="1" applyFill="1" applyBorder="1" applyAlignment="1">
      <alignment vertical="center"/>
    </xf>
    <xf numFmtId="171" fontId="22" fillId="0" borderId="35" xfId="1" applyFont="1" applyFill="1" applyBorder="1" applyAlignment="1">
      <alignment vertical="center"/>
    </xf>
    <xf numFmtId="0" fontId="4" fillId="0" borderId="25" xfId="1" applyNumberFormat="1" applyFont="1" applyFill="1" applyBorder="1" applyAlignment="1">
      <alignment horizontal="justify" vertical="center"/>
    </xf>
    <xf numFmtId="0" fontId="19" fillId="0" borderId="25" xfId="1" applyNumberFormat="1" applyFont="1" applyFill="1" applyBorder="1" applyAlignment="1">
      <alignment horizontal="left" vertical="center"/>
    </xf>
    <xf numFmtId="171" fontId="20" fillId="0" borderId="27" xfId="1" applyFont="1" applyFill="1" applyBorder="1" applyAlignment="1">
      <alignment horizontal="center" vertical="center"/>
    </xf>
    <xf numFmtId="0" fontId="19" fillId="0" borderId="25" xfId="1" applyNumberFormat="1" applyFont="1" applyFill="1" applyBorder="1" applyAlignment="1">
      <alignment horizontal="justify" vertical="center"/>
    </xf>
    <xf numFmtId="171" fontId="10" fillId="0" borderId="25" xfId="0" applyNumberFormat="1" applyFont="1" applyFill="1" applyBorder="1" applyAlignment="1">
      <alignment vertical="center"/>
    </xf>
    <xf numFmtId="171" fontId="19" fillId="0" borderId="29" xfId="1" applyFont="1" applyFill="1" applyBorder="1" applyAlignment="1">
      <alignment horizontal="center" vertical="center"/>
    </xf>
    <xf numFmtId="171" fontId="20" fillId="0" borderId="25" xfId="1" applyFont="1" applyFill="1" applyBorder="1" applyAlignment="1">
      <alignment horizontal="centerContinuous" vertical="center"/>
    </xf>
    <xf numFmtId="0" fontId="20" fillId="0" borderId="25" xfId="1" applyNumberFormat="1" applyFont="1" applyFill="1" applyBorder="1" applyAlignment="1">
      <alignment horizontal="justify" vertical="center" wrapText="1"/>
    </xf>
    <xf numFmtId="171" fontId="10" fillId="0" borderId="27" xfId="1" applyFont="1" applyFill="1" applyBorder="1" applyAlignment="1">
      <alignment vertical="center"/>
    </xf>
    <xf numFmtId="171" fontId="10" fillId="0" borderId="33" xfId="1" applyFont="1" applyFill="1" applyBorder="1" applyAlignment="1">
      <alignment vertical="center"/>
    </xf>
    <xf numFmtId="171" fontId="10" fillId="0" borderId="31" xfId="1" applyFont="1" applyFill="1" applyBorder="1" applyAlignment="1">
      <alignment vertical="center"/>
    </xf>
    <xf numFmtId="171" fontId="10" fillId="0" borderId="32" xfId="1" applyFont="1" applyFill="1" applyBorder="1" applyAlignment="1">
      <alignment vertical="center"/>
    </xf>
    <xf numFmtId="171" fontId="10" fillId="0" borderId="10" xfId="1" applyFont="1" applyFill="1" applyBorder="1" applyAlignment="1">
      <alignment vertical="center"/>
    </xf>
    <xf numFmtId="171" fontId="10" fillId="0" borderId="27" xfId="1" quotePrefix="1" applyFont="1" applyFill="1" applyBorder="1" applyAlignment="1">
      <alignment horizontal="center" vertical="center"/>
    </xf>
    <xf numFmtId="171" fontId="10" fillId="0" borderId="27" xfId="1" applyNumberFormat="1" applyFont="1" applyFill="1" applyBorder="1" applyAlignment="1">
      <alignment horizontal="center" vertical="center"/>
    </xf>
    <xf numFmtId="171" fontId="10" fillId="0" borderId="25" xfId="1" applyFont="1" applyFill="1" applyBorder="1" applyAlignment="1">
      <alignment horizontal="left" vertical="center" wrapText="1"/>
    </xf>
    <xf numFmtId="171" fontId="10" fillId="0" borderId="37" xfId="1" applyNumberFormat="1" applyFont="1" applyFill="1" applyBorder="1" applyAlignment="1">
      <alignment vertical="center"/>
    </xf>
    <xf numFmtId="171" fontId="10" fillId="0" borderId="29" xfId="1" applyFont="1" applyFill="1" applyBorder="1" applyAlignment="1">
      <alignment vertical="center"/>
    </xf>
    <xf numFmtId="171" fontId="19" fillId="0" borderId="38" xfId="1" applyNumberFormat="1" applyFont="1" applyFill="1" applyBorder="1" applyAlignment="1">
      <alignment vertical="center"/>
    </xf>
    <xf numFmtId="205" fontId="10" fillId="0" borderId="0" xfId="1" applyNumberFormat="1" applyFont="1" applyFill="1" applyAlignment="1">
      <alignment horizontal="right" vertical="center"/>
    </xf>
    <xf numFmtId="171" fontId="10" fillId="0" borderId="0" xfId="1" applyFont="1" applyFill="1" applyAlignment="1">
      <alignment horizontal="center" vertical="center"/>
    </xf>
    <xf numFmtId="171" fontId="10" fillId="0" borderId="0" xfId="1" applyNumberFormat="1" applyFont="1" applyFill="1" applyAlignment="1">
      <alignment vertical="center"/>
    </xf>
    <xf numFmtId="171" fontId="19" fillId="0" borderId="25" xfId="1" quotePrefix="1" applyFont="1" applyFill="1" applyBorder="1" applyAlignment="1">
      <alignment horizontal="left" vertical="center"/>
    </xf>
    <xf numFmtId="171" fontId="19" fillId="0" borderId="34" xfId="1" applyFont="1" applyFill="1" applyBorder="1" applyAlignment="1">
      <alignment vertical="center"/>
    </xf>
    <xf numFmtId="171" fontId="19" fillId="0" borderId="8" xfId="1" applyFont="1" applyFill="1" applyBorder="1" applyAlignment="1">
      <alignment vertical="center"/>
    </xf>
    <xf numFmtId="0" fontId="21" fillId="0" borderId="25" xfId="1" applyNumberFormat="1" applyFont="1" applyFill="1" applyBorder="1" applyAlignment="1">
      <alignment horizontal="justify" vertical="center"/>
    </xf>
    <xf numFmtId="205" fontId="10" fillId="0" borderId="39" xfId="1" applyNumberFormat="1" applyFont="1" applyFill="1" applyBorder="1" applyAlignment="1">
      <alignment horizontal="right" vertical="center"/>
    </xf>
    <xf numFmtId="171" fontId="19" fillId="0" borderId="40" xfId="1" quotePrefix="1" applyFont="1" applyFill="1" applyBorder="1" applyAlignment="1">
      <alignment horizontal="left" vertical="center"/>
    </xf>
    <xf numFmtId="171" fontId="10" fillId="0" borderId="40" xfId="1" applyFont="1" applyFill="1" applyBorder="1" applyAlignment="1">
      <alignment horizontal="center" vertical="center"/>
    </xf>
    <xf numFmtId="171" fontId="10" fillId="0" borderId="40" xfId="1" applyFont="1" applyFill="1" applyBorder="1" applyAlignment="1">
      <alignment vertical="center"/>
    </xf>
    <xf numFmtId="171" fontId="10" fillId="0" borderId="41" xfId="1" applyFont="1" applyFill="1" applyBorder="1" applyAlignment="1">
      <alignment vertical="center"/>
    </xf>
    <xf numFmtId="171" fontId="19" fillId="0" borderId="31" xfId="1" applyFont="1" applyFill="1" applyBorder="1" applyAlignment="1">
      <alignment vertical="center"/>
    </xf>
    <xf numFmtId="0" fontId="24" fillId="0" borderId="0" xfId="1" applyNumberFormat="1" applyFont="1" applyFill="1" applyBorder="1" applyAlignment="1">
      <alignment horizontal="left" vertical="center"/>
    </xf>
    <xf numFmtId="205" fontId="19" fillId="0" borderId="36" xfId="1" applyNumberFormat="1" applyFont="1" applyFill="1" applyBorder="1" applyAlignment="1">
      <alignment horizontal="right" vertical="center"/>
    </xf>
    <xf numFmtId="2" fontId="19" fillId="0" borderId="7" xfId="1" applyNumberFormat="1" applyFont="1" applyFill="1" applyBorder="1" applyAlignment="1">
      <alignment horizontal="right" vertical="center"/>
    </xf>
    <xf numFmtId="0" fontId="10" fillId="0" borderId="25" xfId="2" applyNumberFormat="1" applyFont="1" applyFill="1" applyBorder="1" applyAlignment="1">
      <alignment horizontal="justify" vertical="center" wrapText="1"/>
    </xf>
    <xf numFmtId="171" fontId="19" fillId="0" borderId="34" xfId="1" applyFont="1" applyFill="1" applyBorder="1" applyAlignment="1">
      <alignment horizontal="center" vertical="center"/>
    </xf>
    <xf numFmtId="171" fontId="10" fillId="0" borderId="28" xfId="1" applyFont="1" applyFill="1" applyBorder="1" applyAlignment="1">
      <alignment horizontal="right" vertical="center"/>
    </xf>
    <xf numFmtId="171" fontId="19" fillId="0" borderId="33" xfId="1" applyFont="1" applyFill="1" applyBorder="1" applyAlignment="1">
      <alignment horizontal="right" vertical="center"/>
    </xf>
    <xf numFmtId="171" fontId="10" fillId="0" borderId="32" xfId="1" applyFont="1" applyFill="1" applyBorder="1" applyAlignment="1">
      <alignment horizontal="right" vertical="center"/>
    </xf>
    <xf numFmtId="171" fontId="10" fillId="0" borderId="10" xfId="1" applyFont="1" applyFill="1" applyBorder="1" applyAlignment="1">
      <alignment horizontal="right" vertical="center"/>
    </xf>
    <xf numFmtId="171" fontId="25" fillId="3" borderId="0" xfId="0" applyNumberFormat="1" applyFont="1" applyFill="1" applyBorder="1" applyAlignment="1">
      <alignment horizontal="right" vertical="center"/>
    </xf>
    <xf numFmtId="0" fontId="26" fillId="3" borderId="0" xfId="0" applyFont="1" applyFill="1" applyBorder="1" applyAlignment="1">
      <alignment vertical="center"/>
    </xf>
    <xf numFmtId="0" fontId="24" fillId="0" borderId="25" xfId="1" applyNumberFormat="1" applyFont="1" applyFill="1" applyBorder="1" applyAlignment="1">
      <alignment horizontal="left" vertical="center" wrapText="1"/>
    </xf>
    <xf numFmtId="0" fontId="4" fillId="0" borderId="25" xfId="1" applyNumberFormat="1" applyFont="1" applyFill="1" applyBorder="1" applyAlignment="1">
      <alignment horizontal="justify" vertical="top" wrapText="1"/>
    </xf>
    <xf numFmtId="205" fontId="19" fillId="0" borderId="7" xfId="1" applyNumberFormat="1" applyFont="1" applyFill="1" applyBorder="1" applyAlignment="1">
      <alignment horizontal="right" vertical="center"/>
    </xf>
    <xf numFmtId="171" fontId="10" fillId="0" borderId="25" xfId="1" applyFont="1" applyFill="1" applyBorder="1" applyAlignment="1">
      <alignment horizontal="center" vertical="center"/>
    </xf>
    <xf numFmtId="205" fontId="10" fillId="0" borderId="7" xfId="1" applyNumberFormat="1" applyFont="1" applyFill="1" applyBorder="1" applyAlignment="1">
      <alignment horizontal="right" vertical="center"/>
    </xf>
    <xf numFmtId="171" fontId="10" fillId="0" borderId="25" xfId="1" applyFont="1" applyFill="1" applyBorder="1" applyAlignment="1">
      <alignment horizontal="justify" vertical="center"/>
    </xf>
    <xf numFmtId="171" fontId="10" fillId="0" borderId="25" xfId="1" applyNumberFormat="1" applyFont="1" applyFill="1" applyBorder="1" applyAlignment="1">
      <alignment vertical="center"/>
    </xf>
    <xf numFmtId="171" fontId="10" fillId="0" borderId="25" xfId="1" applyNumberFormat="1" applyFont="1" applyFill="1" applyBorder="1" applyAlignment="1">
      <alignment horizontal="center" vertical="center"/>
    </xf>
    <xf numFmtId="0" fontId="10" fillId="0" borderId="25" xfId="1" applyNumberFormat="1" applyFont="1" applyFill="1" applyBorder="1" applyAlignment="1">
      <alignment horizontal="justify" vertical="center"/>
    </xf>
    <xf numFmtId="210" fontId="10" fillId="0" borderId="7" xfId="1" applyNumberFormat="1" applyFont="1" applyFill="1" applyBorder="1" applyAlignment="1">
      <alignment horizontal="right" vertical="center"/>
    </xf>
    <xf numFmtId="0" fontId="20" fillId="0" borderId="25" xfId="1" applyNumberFormat="1" applyFont="1" applyFill="1" applyBorder="1" applyAlignment="1">
      <alignment horizontal="justify" vertical="center"/>
    </xf>
    <xf numFmtId="205" fontId="22" fillId="0" borderId="7" xfId="1" applyNumberFormat="1" applyFont="1" applyFill="1" applyBorder="1" applyAlignment="1">
      <alignment horizontal="right" vertical="center"/>
    </xf>
    <xf numFmtId="171" fontId="24" fillId="0" borderId="25" xfId="1" applyFont="1" applyFill="1" applyBorder="1" applyAlignment="1">
      <alignment horizontal="center" vertical="center"/>
    </xf>
    <xf numFmtId="171" fontId="24" fillId="0" borderId="25" xfId="1" applyFont="1" applyFill="1" applyBorder="1" applyAlignment="1">
      <alignment vertical="center"/>
    </xf>
    <xf numFmtId="210" fontId="24" fillId="0" borderId="7" xfId="1" applyNumberFormat="1" applyFont="1" applyFill="1" applyBorder="1" applyAlignment="1">
      <alignment horizontal="right" vertical="center"/>
    </xf>
    <xf numFmtId="171" fontId="10" fillId="0" borderId="0" xfId="1" applyFont="1" applyFill="1" applyBorder="1" applyAlignment="1">
      <alignment vertical="center"/>
    </xf>
    <xf numFmtId="171" fontId="10" fillId="0" borderId="0" xfId="1" applyFont="1" applyFill="1" applyAlignment="1">
      <alignment vertical="center"/>
    </xf>
    <xf numFmtId="171" fontId="19" fillId="0" borderId="25" xfId="1" applyFont="1" applyFill="1" applyBorder="1" applyAlignment="1">
      <alignment horizontal="center" vertical="center"/>
    </xf>
    <xf numFmtId="171" fontId="10" fillId="0" borderId="25" xfId="1" applyFont="1" applyFill="1" applyBorder="1" applyAlignment="1">
      <alignment vertical="center"/>
    </xf>
    <xf numFmtId="0" fontId="10" fillId="0" borderId="25" xfId="1" applyNumberFormat="1" applyFont="1" applyFill="1" applyBorder="1" applyAlignment="1">
      <alignment vertical="center" wrapText="1"/>
    </xf>
    <xf numFmtId="210" fontId="10" fillId="0" borderId="36" xfId="1" applyNumberFormat="1" applyFont="1" applyFill="1" applyBorder="1" applyAlignment="1">
      <alignment horizontal="right" vertical="center"/>
    </xf>
    <xf numFmtId="0" fontId="10" fillId="0" borderId="25" xfId="1" applyNumberFormat="1" applyFont="1" applyFill="1" applyBorder="1" applyAlignment="1">
      <alignment horizontal="justify" vertical="center" wrapText="1"/>
    </xf>
    <xf numFmtId="171" fontId="24" fillId="0" borderId="0" xfId="1" applyFont="1" applyFill="1" applyAlignment="1">
      <alignment vertical="center"/>
    </xf>
    <xf numFmtId="171" fontId="10" fillId="0" borderId="25" xfId="1" quotePrefix="1" applyFont="1" applyFill="1" applyBorder="1" applyAlignment="1">
      <alignment horizontal="center" vertical="center"/>
    </xf>
    <xf numFmtId="171" fontId="19" fillId="0" borderId="8" xfId="1" applyFont="1" applyFill="1" applyBorder="1" applyAlignment="1">
      <alignment horizontal="center" vertical="center"/>
    </xf>
    <xf numFmtId="171" fontId="10" fillId="0" borderId="8" xfId="1" applyFont="1" applyFill="1" applyBorder="1" applyAlignment="1">
      <alignment horizontal="center" vertical="center"/>
    </xf>
    <xf numFmtId="171" fontId="10" fillId="0" borderId="34" xfId="1" applyFont="1" applyFill="1" applyBorder="1" applyAlignment="1">
      <alignment vertical="center"/>
    </xf>
    <xf numFmtId="0" fontId="24" fillId="0" borderId="25" xfId="1" applyNumberFormat="1" applyFont="1" applyFill="1" applyBorder="1" applyAlignment="1">
      <alignment horizontal="left" vertical="center"/>
    </xf>
    <xf numFmtId="171" fontId="19" fillId="0" borderId="35" xfId="1" applyFont="1" applyFill="1" applyBorder="1" applyAlignment="1">
      <alignment vertical="center"/>
    </xf>
    <xf numFmtId="171" fontId="10" fillId="0" borderId="34" xfId="1" applyFont="1" applyFill="1" applyBorder="1" applyAlignment="1">
      <alignment horizontal="right" vertical="center"/>
    </xf>
    <xf numFmtId="171" fontId="10" fillId="0" borderId="8" xfId="1" applyFont="1" applyFill="1" applyBorder="1" applyAlignment="1">
      <alignment horizontal="right" vertical="center"/>
    </xf>
    <xf numFmtId="205" fontId="19" fillId="0" borderId="7" xfId="1" applyNumberFormat="1" applyFont="1" applyFill="1" applyBorder="1" applyAlignment="1">
      <alignment horizontal="center" vertical="center" wrapText="1"/>
    </xf>
    <xf numFmtId="205" fontId="10" fillId="0" borderId="7" xfId="1" applyNumberFormat="1" applyFont="1" applyFill="1" applyBorder="1" applyAlignment="1">
      <alignment horizontal="center" vertical="center" wrapText="1"/>
    </xf>
    <xf numFmtId="171" fontId="24" fillId="0" borderId="34" xfId="1" applyFont="1" applyFill="1" applyBorder="1" applyAlignment="1">
      <alignment horizontal="center" vertical="center"/>
    </xf>
    <xf numFmtId="0" fontId="19" fillId="0" borderId="25" xfId="1" applyNumberFormat="1" applyFont="1" applyFill="1" applyBorder="1" applyAlignment="1">
      <alignment horizontal="left" vertical="center" wrapText="1"/>
    </xf>
    <xf numFmtId="0" fontId="10" fillId="0" borderId="25" xfId="1" applyNumberFormat="1" applyFont="1" applyFill="1" applyBorder="1" applyAlignment="1">
      <alignment horizontal="left" vertical="center" wrapText="1"/>
    </xf>
    <xf numFmtId="2" fontId="19" fillId="0" borderId="36" xfId="1" applyNumberFormat="1" applyFont="1" applyFill="1" applyBorder="1" applyAlignment="1">
      <alignment horizontal="right" vertical="center"/>
    </xf>
    <xf numFmtId="171" fontId="19" fillId="0" borderId="42" xfId="1" applyFont="1" applyFill="1" applyBorder="1" applyAlignment="1">
      <alignment horizontal="center" vertical="center"/>
    </xf>
    <xf numFmtId="171" fontId="10" fillId="0" borderId="43" xfId="1" applyFont="1" applyFill="1" applyBorder="1" applyAlignment="1">
      <alignment vertical="center"/>
    </xf>
    <xf numFmtId="0" fontId="27" fillId="0" borderId="25" xfId="1" applyNumberFormat="1" applyFont="1" applyFill="1" applyBorder="1" applyAlignment="1">
      <alignment horizontal="justify" vertical="center" wrapText="1"/>
    </xf>
    <xf numFmtId="171" fontId="21" fillId="0" borderId="25" xfId="1" applyFont="1" applyFill="1" applyBorder="1" applyAlignment="1">
      <alignment vertical="center"/>
    </xf>
    <xf numFmtId="0" fontId="20" fillId="0" borderId="25" xfId="0" applyFont="1" applyFill="1" applyBorder="1" applyAlignment="1">
      <alignment wrapText="1"/>
    </xf>
    <xf numFmtId="171" fontId="10" fillId="0" borderId="25" xfId="1" quotePrefix="1" applyFont="1" applyFill="1" applyBorder="1" applyAlignment="1">
      <alignment horizontal="left" vertical="center"/>
    </xf>
    <xf numFmtId="2" fontId="10" fillId="0" borderId="7" xfId="1" applyNumberFormat="1" applyFont="1" applyFill="1" applyBorder="1" applyAlignment="1">
      <alignment horizontal="right" vertical="center"/>
    </xf>
    <xf numFmtId="210" fontId="10" fillId="0" borderId="7" xfId="1" applyNumberFormat="1" applyFont="1" applyFill="1" applyBorder="1" applyAlignment="1">
      <alignment horizontal="center" vertical="center" wrapText="1"/>
    </xf>
    <xf numFmtId="0" fontId="28" fillId="0" borderId="25" xfId="1" applyNumberFormat="1" applyFont="1" applyFill="1" applyBorder="1" applyAlignment="1">
      <alignment horizontal="justify" vertical="center"/>
    </xf>
    <xf numFmtId="0" fontId="29" fillId="0" borderId="25" xfId="1" applyNumberFormat="1" applyFont="1" applyFill="1" applyBorder="1" applyAlignment="1">
      <alignment horizontal="justify" vertical="center" wrapText="1"/>
    </xf>
    <xf numFmtId="210" fontId="24" fillId="0" borderId="7" xfId="1" quotePrefix="1" applyNumberFormat="1" applyFont="1" applyFill="1" applyBorder="1" applyAlignment="1">
      <alignment horizontal="right" vertical="center"/>
    </xf>
    <xf numFmtId="0" fontId="24" fillId="0" borderId="25" xfId="1" applyNumberFormat="1" applyFont="1" applyFill="1" applyBorder="1" applyAlignment="1">
      <alignment horizontal="justify" vertical="center" wrapText="1"/>
    </xf>
    <xf numFmtId="171" fontId="24" fillId="0" borderId="25" xfId="1" quotePrefix="1" applyFont="1" applyFill="1" applyBorder="1" applyAlignment="1">
      <alignment horizontal="justify" vertical="center"/>
    </xf>
    <xf numFmtId="0" fontId="24" fillId="0" borderId="25" xfId="1" applyNumberFormat="1" applyFont="1" applyFill="1" applyBorder="1" applyAlignment="1">
      <alignment vertical="center" wrapText="1"/>
    </xf>
    <xf numFmtId="0" fontId="24" fillId="0" borderId="0" xfId="1" applyNumberFormat="1" applyFont="1" applyFill="1" applyAlignment="1">
      <alignment horizontal="left" vertical="center"/>
    </xf>
    <xf numFmtId="210" fontId="10" fillId="0" borderId="7" xfId="1" applyNumberFormat="1" applyFont="1" applyFill="1" applyBorder="1" applyAlignment="1">
      <alignment horizontal="left" vertical="center" wrapText="1"/>
    </xf>
    <xf numFmtId="210" fontId="10" fillId="0" borderId="0" xfId="1" applyNumberFormat="1" applyFont="1" applyFill="1" applyBorder="1" applyAlignment="1">
      <alignment horizontal="left" vertical="center" wrapText="1"/>
    </xf>
    <xf numFmtId="171" fontId="10" fillId="0" borderId="42" xfId="1" applyFont="1" applyFill="1" applyBorder="1" applyAlignment="1">
      <alignment horizontal="center" vertical="center"/>
    </xf>
    <xf numFmtId="0" fontId="20" fillId="0" borderId="25" xfId="3" applyFont="1" applyFill="1" applyBorder="1" applyAlignment="1">
      <alignment vertical="center" wrapText="1"/>
    </xf>
    <xf numFmtId="171" fontId="10" fillId="0" borderId="25" xfId="1" quotePrefix="1" applyFont="1" applyFill="1" applyBorder="1" applyAlignment="1">
      <alignment horizontal="left" vertical="center" wrapText="1"/>
    </xf>
    <xf numFmtId="0" fontId="15" fillId="3" borderId="16" xfId="0" applyFont="1" applyFill="1" applyBorder="1" applyAlignment="1">
      <alignment horizontal="center"/>
    </xf>
    <xf numFmtId="0" fontId="15" fillId="3" borderId="0" xfId="0" applyFont="1" applyFill="1" applyBorder="1" applyAlignment="1">
      <alignment horizontal="center"/>
    </xf>
    <xf numFmtId="0" fontId="15" fillId="3" borderId="17" xfId="0" applyFont="1" applyFill="1" applyBorder="1" applyAlignment="1">
      <alignment horizontal="center"/>
    </xf>
    <xf numFmtId="0" fontId="11" fillId="0" borderId="0" xfId="0" applyFont="1" applyBorder="1" applyAlignment="1">
      <alignment horizontal="center"/>
    </xf>
    <xf numFmtId="171" fontId="16" fillId="0" borderId="0" xfId="0" applyNumberFormat="1" applyFont="1" applyBorder="1" applyAlignment="1">
      <alignment horizontal="center"/>
    </xf>
    <xf numFmtId="0" fontId="16" fillId="0" borderId="0" xfId="0" applyFont="1" applyBorder="1" applyAlignment="1">
      <alignment horizontal="center"/>
    </xf>
    <xf numFmtId="205" fontId="19" fillId="0" borderId="44" xfId="1" applyNumberFormat="1" applyFont="1" applyFill="1" applyBorder="1" applyAlignment="1">
      <alignment horizontal="center" vertical="center" wrapText="1"/>
    </xf>
    <xf numFmtId="205" fontId="19" fillId="0" borderId="45" xfId="1" applyNumberFormat="1" applyFont="1" applyFill="1" applyBorder="1" applyAlignment="1">
      <alignment horizontal="center" vertical="center" wrapText="1"/>
    </xf>
    <xf numFmtId="171" fontId="19" fillId="0" borderId="44" xfId="1" applyFont="1" applyFill="1" applyBorder="1" applyAlignment="1">
      <alignment horizontal="center" vertical="center" wrapText="1"/>
    </xf>
    <xf numFmtId="171" fontId="19" fillId="0" borderId="45" xfId="1" applyFont="1" applyFill="1" applyBorder="1" applyAlignment="1">
      <alignment horizontal="center" vertical="center" wrapText="1"/>
    </xf>
    <xf numFmtId="171" fontId="19" fillId="0" borderId="44" xfId="1" applyNumberFormat="1" applyFont="1" applyFill="1" applyBorder="1" applyAlignment="1">
      <alignment horizontal="center" vertical="center" wrapText="1"/>
    </xf>
    <xf numFmtId="171" fontId="19" fillId="0" borderId="45" xfId="1" applyNumberFormat="1" applyFont="1" applyFill="1" applyBorder="1" applyAlignment="1">
      <alignment horizontal="center" vertical="center" wrapText="1"/>
    </xf>
    <xf numFmtId="171" fontId="13" fillId="0" borderId="0" xfId="1" applyFont="1" applyFill="1" applyBorder="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K7" sqref="K7"/>
    </sheetView>
  </sheetViews>
  <sheetFormatPr defaultRowHeight="12.75" x14ac:dyDescent="0.2"/>
  <cols>
    <col min="1" max="5" width="9.140625" style="25"/>
    <col min="6" max="6" width="9" style="25" customWidth="1"/>
    <col min="7" max="7" width="9.140625" style="25"/>
    <col min="8" max="8" width="14.85546875" style="25" customWidth="1"/>
    <col min="9" max="9" width="9.140625" style="25"/>
    <col min="10" max="10" width="12.140625" style="25" customWidth="1"/>
    <col min="11" max="11" width="9.140625" style="25"/>
    <col min="12" max="12" width="14.140625" style="25" customWidth="1"/>
    <col min="13" max="16384" width="9.140625" style="25"/>
  </cols>
  <sheetData>
    <row r="1" spans="1:13" ht="33" customHeight="1" x14ac:dyDescent="0.2">
      <c r="A1" s="21"/>
      <c r="B1" s="22"/>
      <c r="C1" s="22"/>
      <c r="D1" s="22"/>
      <c r="E1" s="22"/>
      <c r="F1" s="22"/>
      <c r="G1" s="22"/>
      <c r="H1" s="22"/>
      <c r="I1" s="22"/>
      <c r="J1" s="22"/>
      <c r="K1" s="22"/>
      <c r="L1" s="23"/>
      <c r="M1" s="24"/>
    </row>
    <row r="2" spans="1:13" ht="25.5" x14ac:dyDescent="0.35">
      <c r="A2" s="233"/>
      <c r="B2" s="234"/>
      <c r="C2" s="234"/>
      <c r="D2" s="234"/>
      <c r="E2" s="234"/>
      <c r="F2" s="234"/>
      <c r="G2" s="234"/>
      <c r="H2" s="234"/>
      <c r="I2" s="234"/>
      <c r="J2" s="234"/>
      <c r="K2" s="234"/>
      <c r="L2" s="235"/>
      <c r="M2" s="24"/>
    </row>
    <row r="3" spans="1:13" ht="25.5" x14ac:dyDescent="0.2">
      <c r="A3" s="26"/>
      <c r="B3" s="24"/>
      <c r="C3" s="24"/>
      <c r="D3" s="24"/>
      <c r="E3" s="24"/>
      <c r="F3" s="24"/>
      <c r="G3" s="24"/>
      <c r="H3" s="24"/>
      <c r="I3" s="24"/>
      <c r="J3" s="24"/>
      <c r="K3" s="27" t="s">
        <v>117</v>
      </c>
      <c r="L3" s="28"/>
      <c r="M3" s="24"/>
    </row>
    <row r="4" spans="1:13" ht="20.25" x14ac:dyDescent="0.2">
      <c r="A4" s="26"/>
      <c r="B4" s="24"/>
      <c r="C4" s="24"/>
      <c r="D4" s="24"/>
      <c r="E4" s="24"/>
      <c r="F4" s="24"/>
      <c r="G4" s="24"/>
      <c r="H4" s="24"/>
      <c r="I4" s="24"/>
      <c r="J4" s="24"/>
      <c r="K4" s="29"/>
      <c r="L4" s="28"/>
      <c r="M4" s="24"/>
    </row>
    <row r="5" spans="1:13" ht="18" x14ac:dyDescent="0.2">
      <c r="A5" s="26"/>
      <c r="B5" s="24"/>
      <c r="C5" s="24"/>
      <c r="D5" s="24"/>
      <c r="E5" s="24"/>
      <c r="F5" s="24"/>
      <c r="G5" s="24"/>
      <c r="H5" s="24"/>
      <c r="I5" s="24"/>
      <c r="J5" s="24"/>
      <c r="K5" s="30" t="str">
        <f>BoQ!A2</f>
        <v>EXTENSION OF LABOUR ROOM AND P-WARD AT HA. VASHAFARU HEALTH CENTER</v>
      </c>
      <c r="L5" s="28"/>
      <c r="M5" s="24"/>
    </row>
    <row r="6" spans="1:13" ht="18" x14ac:dyDescent="0.2">
      <c r="A6" s="26"/>
      <c r="B6" s="24"/>
      <c r="C6" s="24"/>
      <c r="D6" s="24"/>
      <c r="E6" s="24"/>
      <c r="F6" s="24"/>
      <c r="G6" s="24"/>
      <c r="H6" s="24"/>
      <c r="I6" s="24"/>
      <c r="J6" s="24"/>
      <c r="K6" s="31"/>
      <c r="L6" s="28"/>
      <c r="M6" s="24"/>
    </row>
    <row r="7" spans="1:13" ht="88.5" x14ac:dyDescent="0.2">
      <c r="A7" s="26"/>
      <c r="B7" s="24"/>
      <c r="C7" s="24"/>
      <c r="D7" s="24"/>
      <c r="E7" s="24"/>
      <c r="F7" s="175"/>
      <c r="G7" s="175"/>
      <c r="H7" s="175"/>
      <c r="I7" s="175"/>
      <c r="J7" s="175"/>
      <c r="K7" s="174"/>
      <c r="L7" s="28"/>
      <c r="M7" s="24"/>
    </row>
    <row r="8" spans="1:13" x14ac:dyDescent="0.2">
      <c r="A8" s="26"/>
      <c r="B8" s="24"/>
      <c r="C8" s="24"/>
      <c r="D8" s="24"/>
      <c r="E8" s="24"/>
      <c r="F8" s="24"/>
      <c r="G8" s="24"/>
      <c r="H8" s="24"/>
      <c r="I8" s="24"/>
      <c r="J8" s="24"/>
      <c r="K8" s="24"/>
      <c r="L8" s="28"/>
      <c r="M8" s="24"/>
    </row>
    <row r="9" spans="1:13" x14ac:dyDescent="0.2">
      <c r="A9" s="26"/>
      <c r="B9" s="24"/>
      <c r="C9" s="24"/>
      <c r="D9" s="24"/>
      <c r="E9" s="24"/>
      <c r="F9" s="24"/>
      <c r="G9" s="24"/>
      <c r="H9" s="24"/>
      <c r="I9" s="24"/>
      <c r="J9" s="24"/>
      <c r="K9" s="24"/>
      <c r="L9" s="28"/>
      <c r="M9" s="24"/>
    </row>
    <row r="10" spans="1:13" x14ac:dyDescent="0.2">
      <c r="A10" s="26"/>
      <c r="B10" s="24"/>
      <c r="C10" s="24"/>
      <c r="D10" s="24"/>
      <c r="E10" s="24"/>
      <c r="F10" s="24"/>
      <c r="G10" s="24"/>
      <c r="H10" s="24"/>
      <c r="I10" s="24"/>
      <c r="J10" s="24"/>
      <c r="K10" s="24"/>
      <c r="L10" s="28"/>
      <c r="M10" s="24"/>
    </row>
    <row r="11" spans="1:13" x14ac:dyDescent="0.2">
      <c r="A11" s="26"/>
      <c r="B11" s="24"/>
      <c r="C11" s="24"/>
      <c r="D11" s="24"/>
      <c r="E11" s="24"/>
      <c r="F11" s="24"/>
      <c r="G11" s="24"/>
      <c r="H11" s="24"/>
      <c r="I11" s="24"/>
      <c r="J11" s="24"/>
      <c r="K11" s="24"/>
      <c r="L11" s="28"/>
      <c r="M11" s="24"/>
    </row>
    <row r="12" spans="1:13" x14ac:dyDescent="0.2">
      <c r="A12" s="26"/>
      <c r="B12" s="24"/>
      <c r="C12" s="24"/>
      <c r="D12" s="24"/>
      <c r="E12" s="24"/>
      <c r="F12" s="24"/>
      <c r="G12" s="24"/>
      <c r="H12" s="24"/>
      <c r="I12" s="24"/>
      <c r="J12" s="24"/>
      <c r="K12" s="24"/>
      <c r="L12" s="28"/>
      <c r="M12" s="24"/>
    </row>
    <row r="13" spans="1:13" x14ac:dyDescent="0.2">
      <c r="A13" s="26"/>
      <c r="B13" s="24"/>
      <c r="C13" s="24"/>
      <c r="D13" s="24"/>
      <c r="E13" s="24"/>
      <c r="F13" s="24"/>
      <c r="G13" s="24"/>
      <c r="H13" s="24"/>
      <c r="I13" s="24"/>
      <c r="J13" s="24"/>
      <c r="L13" s="28"/>
      <c r="M13" s="24"/>
    </row>
    <row r="14" spans="1:13" ht="37.5" x14ac:dyDescent="0.5">
      <c r="A14" s="32"/>
      <c r="B14" s="33"/>
      <c r="C14" s="33"/>
      <c r="D14" s="33"/>
      <c r="E14" s="33"/>
      <c r="F14" s="33"/>
      <c r="G14" s="33"/>
      <c r="H14" s="33"/>
      <c r="I14" s="33"/>
      <c r="J14" s="33"/>
      <c r="L14" s="34"/>
      <c r="M14" s="24"/>
    </row>
    <row r="15" spans="1:13" ht="25.5" x14ac:dyDescent="0.35">
      <c r="A15" s="35"/>
      <c r="B15" s="36"/>
      <c r="C15" s="36"/>
      <c r="D15" s="36"/>
      <c r="E15" s="36"/>
      <c r="F15" s="36"/>
      <c r="G15" s="36"/>
      <c r="H15" s="36"/>
      <c r="I15" s="36"/>
      <c r="J15" s="36"/>
      <c r="L15" s="37"/>
      <c r="M15" s="24"/>
    </row>
    <row r="16" spans="1:13" x14ac:dyDescent="0.2">
      <c r="A16" s="26"/>
      <c r="B16" s="24"/>
      <c r="C16" s="24"/>
      <c r="D16" s="24"/>
      <c r="E16" s="24"/>
      <c r="F16" s="24"/>
      <c r="G16" s="24"/>
      <c r="H16" s="24"/>
      <c r="I16" s="24"/>
      <c r="J16" s="24"/>
      <c r="L16" s="28"/>
      <c r="M16" s="24"/>
    </row>
    <row r="17" spans="1:13" x14ac:dyDescent="0.2">
      <c r="A17" s="26"/>
      <c r="B17" s="24"/>
      <c r="C17" s="24"/>
      <c r="D17" s="24"/>
      <c r="E17" s="24"/>
      <c r="F17" s="24"/>
      <c r="G17" s="24"/>
      <c r="H17" s="24"/>
      <c r="I17" s="24"/>
      <c r="J17" s="24"/>
      <c r="L17" s="28"/>
      <c r="M17" s="24"/>
    </row>
    <row r="18" spans="1:13" x14ac:dyDescent="0.2">
      <c r="A18" s="26"/>
      <c r="B18" s="24"/>
      <c r="C18" s="24"/>
      <c r="D18" s="24"/>
      <c r="E18" s="24"/>
      <c r="F18" s="24"/>
      <c r="G18" s="24"/>
      <c r="H18" s="24"/>
      <c r="I18" s="24"/>
      <c r="J18" s="24"/>
      <c r="L18" s="28"/>
      <c r="M18" s="24"/>
    </row>
    <row r="19" spans="1:13" x14ac:dyDescent="0.2">
      <c r="A19" s="26"/>
      <c r="B19" s="24"/>
      <c r="C19" s="24"/>
      <c r="D19" s="24"/>
      <c r="E19" s="24"/>
      <c r="F19" s="24"/>
      <c r="G19" s="24"/>
      <c r="H19" s="24"/>
      <c r="I19" s="24"/>
      <c r="J19" s="24"/>
      <c r="L19" s="28"/>
      <c r="M19" s="24"/>
    </row>
    <row r="20" spans="1:13" x14ac:dyDescent="0.2">
      <c r="A20" s="26"/>
      <c r="B20" s="24"/>
      <c r="C20" s="24"/>
      <c r="D20" s="24"/>
      <c r="E20" s="24"/>
      <c r="F20" s="24"/>
      <c r="G20" s="24"/>
      <c r="H20" s="24"/>
      <c r="I20" s="24"/>
      <c r="J20" s="24"/>
      <c r="K20" s="24"/>
      <c r="L20" s="28"/>
      <c r="M20" s="24"/>
    </row>
    <row r="21" spans="1:13" x14ac:dyDescent="0.2">
      <c r="A21" s="26"/>
      <c r="B21" s="24"/>
      <c r="C21" s="24"/>
      <c r="D21" s="24"/>
      <c r="E21" s="24"/>
      <c r="F21" s="24"/>
      <c r="G21" s="24"/>
      <c r="H21" s="24"/>
      <c r="I21" s="24"/>
      <c r="J21" s="24"/>
      <c r="K21" s="24"/>
      <c r="L21" s="28"/>
      <c r="M21" s="24"/>
    </row>
    <row r="22" spans="1:13" x14ac:dyDescent="0.2">
      <c r="A22" s="26"/>
      <c r="B22" s="24"/>
      <c r="C22" s="24"/>
      <c r="D22" s="24"/>
      <c r="E22" s="24"/>
      <c r="F22" s="24"/>
      <c r="G22" s="24"/>
      <c r="H22" s="24"/>
      <c r="I22" s="24"/>
      <c r="J22" s="24"/>
      <c r="K22" s="24"/>
      <c r="L22" s="28"/>
      <c r="M22" s="24"/>
    </row>
    <row r="23" spans="1:13" ht="15.75" customHeight="1" x14ac:dyDescent="0.2">
      <c r="A23" s="26"/>
      <c r="B23" s="24"/>
      <c r="C23" s="24"/>
      <c r="D23" s="24"/>
      <c r="E23" s="24"/>
      <c r="F23" s="24"/>
      <c r="G23" s="24"/>
      <c r="H23" s="24"/>
      <c r="I23" s="24"/>
      <c r="J23" s="24"/>
      <c r="K23" s="24"/>
      <c r="L23" s="28"/>
      <c r="M23" s="24"/>
    </row>
    <row r="24" spans="1:13" ht="15.75" customHeight="1" x14ac:dyDescent="0.2">
      <c r="A24" s="26"/>
      <c r="B24" s="24"/>
      <c r="C24" s="24"/>
      <c r="D24" s="24"/>
      <c r="E24" s="24"/>
      <c r="F24" s="24"/>
      <c r="G24" s="24"/>
      <c r="H24" s="24"/>
      <c r="I24" s="24"/>
      <c r="J24" s="24"/>
      <c r="K24" s="24"/>
      <c r="L24" s="28"/>
      <c r="M24" s="24"/>
    </row>
    <row r="25" spans="1:13" ht="15.75" customHeight="1" x14ac:dyDescent="0.2">
      <c r="A25" s="26"/>
      <c r="B25" s="24"/>
      <c r="C25" s="24"/>
      <c r="D25" s="24"/>
      <c r="E25" s="24"/>
      <c r="F25" s="24"/>
      <c r="G25" s="24"/>
      <c r="H25" s="24"/>
      <c r="I25" s="24"/>
      <c r="J25" s="24"/>
      <c r="K25" s="24"/>
      <c r="L25" s="28"/>
      <c r="M25" s="24"/>
    </row>
    <row r="26" spans="1:13" ht="18" customHeight="1" x14ac:dyDescent="0.2">
      <c r="A26" s="26"/>
      <c r="B26" s="24"/>
      <c r="C26" s="24"/>
      <c r="D26" s="24"/>
      <c r="E26" s="24"/>
      <c r="F26" s="24"/>
      <c r="G26" s="24"/>
      <c r="H26" s="24"/>
      <c r="I26" s="24"/>
      <c r="J26" s="24"/>
      <c r="K26" s="24"/>
      <c r="L26" s="28"/>
      <c r="M26" s="24"/>
    </row>
    <row r="27" spans="1:13" ht="12" customHeight="1" x14ac:dyDescent="0.2">
      <c r="A27" s="26"/>
      <c r="B27" s="24"/>
      <c r="C27" s="24"/>
      <c r="D27" s="24"/>
      <c r="E27" s="24"/>
      <c r="F27" s="24"/>
      <c r="G27" s="24"/>
      <c r="H27" s="24"/>
      <c r="I27" s="24"/>
      <c r="J27" s="24"/>
      <c r="K27" s="24"/>
      <c r="L27" s="28"/>
      <c r="M27" s="24"/>
    </row>
    <row r="28" spans="1:13" ht="13.5" customHeight="1" x14ac:dyDescent="0.2">
      <c r="A28" s="26"/>
      <c r="B28" s="24"/>
      <c r="C28" s="24"/>
      <c r="D28" s="24"/>
      <c r="E28" s="24"/>
      <c r="F28" s="24"/>
      <c r="G28" s="24"/>
      <c r="H28" s="24"/>
      <c r="I28" s="24"/>
      <c r="J28" s="24"/>
      <c r="K28" s="24"/>
      <c r="L28" s="28"/>
      <c r="M28" s="24"/>
    </row>
    <row r="29" spans="1:13" x14ac:dyDescent="0.2">
      <c r="A29" s="26"/>
      <c r="B29" s="24"/>
      <c r="C29" s="24"/>
      <c r="D29" s="24"/>
      <c r="E29" s="24"/>
      <c r="F29" s="24"/>
      <c r="G29" s="24"/>
      <c r="H29" s="24"/>
      <c r="I29" s="24"/>
      <c r="J29" s="24"/>
      <c r="K29" s="24"/>
      <c r="L29" s="28"/>
    </row>
    <row r="30" spans="1:13" x14ac:dyDescent="0.2">
      <c r="A30" s="26"/>
      <c r="B30" s="24"/>
      <c r="C30" s="24"/>
      <c r="D30" s="24"/>
      <c r="E30" s="24"/>
      <c r="F30" s="24"/>
      <c r="G30" s="24"/>
      <c r="H30" s="24"/>
      <c r="I30" s="24"/>
      <c r="J30" s="24"/>
      <c r="K30" s="24"/>
      <c r="L30" s="28"/>
    </row>
    <row r="31" spans="1:13" ht="13.5" customHeight="1" thickBot="1" x14ac:dyDescent="0.25">
      <c r="A31" s="38"/>
      <c r="B31" s="39"/>
      <c r="C31" s="39"/>
      <c r="D31" s="39"/>
      <c r="E31" s="39"/>
      <c r="F31" s="39"/>
      <c r="G31" s="39"/>
      <c r="H31" s="39"/>
      <c r="I31" s="39"/>
      <c r="J31" s="39"/>
      <c r="K31" s="39"/>
      <c r="L31" s="40"/>
    </row>
  </sheetData>
  <mergeCells count="1">
    <mergeCell ref="A2:L2"/>
  </mergeCells>
  <phoneticPr fontId="2" type="noConversion"/>
  <pageMargins left="0.8" right="0.68" top="0.71" bottom="0.63" header="0.5" footer="0.79"/>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C20" sqref="C20"/>
    </sheetView>
  </sheetViews>
  <sheetFormatPr defaultRowHeight="12.75" x14ac:dyDescent="0.2"/>
  <cols>
    <col min="1" max="1" width="9.42578125" style="3" customWidth="1"/>
    <col min="2" max="2" width="3.140625" style="3" customWidth="1"/>
    <col min="3" max="3" width="69.5703125" style="3" customWidth="1"/>
    <col min="4" max="4" width="20.42578125" style="3" customWidth="1"/>
    <col min="5" max="5" width="25.28515625" style="42" customWidth="1"/>
    <col min="6" max="6" width="11.5703125" style="3" customWidth="1"/>
    <col min="7" max="7" width="13.7109375" style="3" customWidth="1"/>
    <col min="8" max="8" width="12.42578125" style="3" customWidth="1"/>
    <col min="9" max="16384" width="9.140625" style="3"/>
  </cols>
  <sheetData>
    <row r="1" spans="1:6" x14ac:dyDescent="0.2">
      <c r="A1" s="2"/>
      <c r="B1" s="2"/>
      <c r="C1" s="2"/>
      <c r="D1" s="2"/>
      <c r="E1" s="41"/>
      <c r="F1" s="2"/>
    </row>
    <row r="2" spans="1:6" ht="18" x14ac:dyDescent="0.25">
      <c r="A2" s="236" t="s">
        <v>4</v>
      </c>
      <c r="B2" s="236"/>
      <c r="C2" s="236"/>
      <c r="D2" s="236"/>
      <c r="E2" s="236"/>
      <c r="F2" s="4"/>
    </row>
    <row r="3" spans="1:6" ht="20.25" customHeight="1" x14ac:dyDescent="0.25">
      <c r="A3" s="237" t="str">
        <f>BoQ!A2</f>
        <v>EXTENSION OF LABOUR ROOM AND P-WARD AT HA. VASHAFARU HEALTH CENTER</v>
      </c>
      <c r="B3" s="238"/>
      <c r="C3" s="238"/>
      <c r="D3" s="238"/>
      <c r="E3" s="238"/>
      <c r="F3" s="5"/>
    </row>
    <row r="4" spans="1:6" ht="12.75" customHeight="1" thickBot="1" x14ac:dyDescent="0.25"/>
    <row r="5" spans="1:6" ht="15.75" x14ac:dyDescent="0.2">
      <c r="A5" s="6" t="s">
        <v>5</v>
      </c>
      <c r="B5" s="7"/>
      <c r="C5" s="8" t="s">
        <v>38</v>
      </c>
      <c r="D5" s="9"/>
      <c r="E5" s="43" t="s">
        <v>40</v>
      </c>
    </row>
    <row r="6" spans="1:6" ht="9" customHeight="1" x14ac:dyDescent="0.25">
      <c r="A6" s="10"/>
      <c r="B6" s="11"/>
      <c r="C6" s="1"/>
      <c r="D6" s="12"/>
      <c r="E6" s="44"/>
    </row>
    <row r="7" spans="1:6" ht="24.95" customHeight="1" x14ac:dyDescent="0.25">
      <c r="A7" s="10">
        <v>1</v>
      </c>
      <c r="B7" s="11"/>
      <c r="C7" s="1" t="str">
        <f>BoQ!B11</f>
        <v>PRELIMINARIES</v>
      </c>
      <c r="D7" s="13" t="s">
        <v>87</v>
      </c>
      <c r="E7" s="44"/>
    </row>
    <row r="8" spans="1:6" ht="24.95" customHeight="1" x14ac:dyDescent="0.25">
      <c r="A8" s="10">
        <v>2</v>
      </c>
      <c r="B8" s="11"/>
      <c r="C8" s="1" t="str">
        <f>BoQ!B38</f>
        <v>GROUND  WORKS</v>
      </c>
      <c r="D8" s="13" t="s">
        <v>88</v>
      </c>
      <c r="E8" s="44"/>
    </row>
    <row r="9" spans="1:6" ht="24.95" customHeight="1" x14ac:dyDescent="0.25">
      <c r="A9" s="10">
        <v>3</v>
      </c>
      <c r="B9" s="11"/>
      <c r="C9" s="1" t="str">
        <f>BoQ!B68</f>
        <v>CONCRETE</v>
      </c>
      <c r="D9" s="13" t="s">
        <v>89</v>
      </c>
      <c r="E9" s="44"/>
    </row>
    <row r="10" spans="1:6" ht="24.95" customHeight="1" x14ac:dyDescent="0.25">
      <c r="A10" s="10">
        <v>4</v>
      </c>
      <c r="B10" s="11"/>
      <c r="C10" s="14" t="str">
        <f>BoQ!B143</f>
        <v>MASONRY AND PLASTERING</v>
      </c>
      <c r="D10" s="13" t="s">
        <v>90</v>
      </c>
      <c r="E10" s="44"/>
    </row>
    <row r="11" spans="1:6" ht="24.95" customHeight="1" x14ac:dyDescent="0.25">
      <c r="A11" s="10">
        <v>5</v>
      </c>
      <c r="B11" s="11"/>
      <c r="C11" s="1" t="str">
        <f>BoQ!B176</f>
        <v>ROOFING</v>
      </c>
      <c r="D11" s="13" t="s">
        <v>91</v>
      </c>
      <c r="E11" s="44"/>
    </row>
    <row r="12" spans="1:6" ht="24.95" customHeight="1" x14ac:dyDescent="0.25">
      <c r="A12" s="10">
        <v>6</v>
      </c>
      <c r="B12" s="11"/>
      <c r="C12" s="1" t="str">
        <f>BoQ!B219</f>
        <v>DOORS AND WINDOWS</v>
      </c>
      <c r="D12" s="13" t="s">
        <v>92</v>
      </c>
      <c r="E12" s="44"/>
    </row>
    <row r="13" spans="1:6" ht="24.95" customHeight="1" x14ac:dyDescent="0.25">
      <c r="A13" s="10">
        <v>7</v>
      </c>
      <c r="B13" s="11"/>
      <c r="C13" s="1" t="str">
        <f>BoQ!B249</f>
        <v>TILING</v>
      </c>
      <c r="D13" s="13" t="s">
        <v>93</v>
      </c>
      <c r="E13" s="44"/>
    </row>
    <row r="14" spans="1:6" ht="24.95" customHeight="1" x14ac:dyDescent="0.25">
      <c r="A14" s="10">
        <v>8</v>
      </c>
      <c r="B14" s="11"/>
      <c r="C14" s="1" t="str">
        <f>BoQ!B271</f>
        <v>CEILINGS</v>
      </c>
      <c r="D14" s="13" t="s">
        <v>94</v>
      </c>
      <c r="E14" s="44"/>
    </row>
    <row r="15" spans="1:6" ht="24.95" customHeight="1" x14ac:dyDescent="0.25">
      <c r="A15" s="10">
        <v>9</v>
      </c>
      <c r="B15" s="11"/>
      <c r="C15" s="1" t="str">
        <f>BoQ!B285</f>
        <v>PAINTING</v>
      </c>
      <c r="D15" s="13" t="s">
        <v>95</v>
      </c>
      <c r="E15" s="44"/>
    </row>
    <row r="16" spans="1:6" ht="24.95" customHeight="1" x14ac:dyDescent="0.25">
      <c r="A16" s="10">
        <v>10</v>
      </c>
      <c r="B16" s="11"/>
      <c r="C16" s="1" t="str">
        <f>BoQ!B313</f>
        <v>ELECTRICAL INSTALLATIONS</v>
      </c>
      <c r="D16" s="13" t="s">
        <v>96</v>
      </c>
      <c r="E16" s="44"/>
    </row>
    <row r="17" spans="1:5" ht="24.95" customHeight="1" x14ac:dyDescent="0.25">
      <c r="A17" s="10">
        <v>11</v>
      </c>
      <c r="B17" s="11"/>
      <c r="C17" s="1" t="str">
        <f>BoQ!B390</f>
        <v>HYDRAULICS &amp; DRAINAGE</v>
      </c>
      <c r="D17" s="13" t="s">
        <v>97</v>
      </c>
      <c r="E17" s="44"/>
    </row>
    <row r="18" spans="1:5" ht="24.95" customHeight="1" x14ac:dyDescent="0.25">
      <c r="A18" s="10">
        <v>12</v>
      </c>
      <c r="B18" s="11"/>
      <c r="C18" s="1" t="str">
        <f>BoQ!B467</f>
        <v>TENDERER'S ADJUSTMENTS</v>
      </c>
      <c r="D18" s="13" t="s">
        <v>197</v>
      </c>
      <c r="E18" s="44"/>
    </row>
    <row r="19" spans="1:5" ht="24.95" customHeight="1" x14ac:dyDescent="0.25">
      <c r="A19" s="10">
        <v>13</v>
      </c>
      <c r="B19" s="11"/>
      <c r="C19" s="1" t="str">
        <f>BoQ!B433</f>
        <v>AIR CONDITIONING WORKS</v>
      </c>
      <c r="D19" s="13" t="s">
        <v>312</v>
      </c>
      <c r="E19" s="44"/>
    </row>
    <row r="20" spans="1:5" ht="24.95" customHeight="1" x14ac:dyDescent="0.25">
      <c r="A20" s="10"/>
      <c r="B20" s="11"/>
      <c r="C20" s="48" t="s">
        <v>185</v>
      </c>
      <c r="D20" s="47"/>
      <c r="E20" s="44"/>
    </row>
    <row r="21" spans="1:5" ht="24.95" customHeight="1" x14ac:dyDescent="0.25">
      <c r="A21" s="10"/>
      <c r="B21" s="11"/>
      <c r="C21" s="48" t="s">
        <v>186</v>
      </c>
      <c r="D21" s="47"/>
      <c r="E21" s="44"/>
    </row>
    <row r="22" spans="1:5" ht="6" customHeight="1" x14ac:dyDescent="0.25">
      <c r="A22" s="10"/>
      <c r="B22" s="15"/>
      <c r="C22" s="49"/>
      <c r="D22" s="16"/>
      <c r="E22" s="45"/>
    </row>
    <row r="23" spans="1:5" ht="20.25" customHeight="1" thickBot="1" x14ac:dyDescent="0.3">
      <c r="A23" s="17"/>
      <c r="B23" s="18"/>
      <c r="C23" s="19" t="s">
        <v>6</v>
      </c>
      <c r="D23" s="20"/>
      <c r="E23" s="46"/>
    </row>
  </sheetData>
  <mergeCells count="2">
    <mergeCell ref="A2:E2"/>
    <mergeCell ref="A3:E3"/>
  </mergeCells>
  <phoneticPr fontId="0" type="noConversion"/>
  <pageMargins left="1.05" right="0.28000000000000003" top="0.75" bottom="1" header="0.5" footer="0.5"/>
  <pageSetup paperSize="9" orientation="landscape" horizontalDpi="300" verticalDpi="300"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5"/>
  <sheetViews>
    <sheetView showGridLines="0" showZeros="0" tabSelected="1" topLeftCell="A7" zoomScale="145" zoomScaleNormal="145" zoomScaleSheetLayoutView="100" workbookViewId="0">
      <selection activeCell="E376" sqref="E376"/>
    </sheetView>
  </sheetViews>
  <sheetFormatPr defaultRowHeight="12.75" x14ac:dyDescent="0.2"/>
  <cols>
    <col min="1" max="1" width="7.28515625" style="152" customWidth="1"/>
    <col min="2" max="2" width="74.7109375" style="192" customWidth="1"/>
    <col min="3" max="3" width="8.42578125" style="153" customWidth="1"/>
    <col min="4" max="4" width="10.28515625" style="154" bestFit="1" customWidth="1"/>
    <col min="5" max="6" width="11.7109375" style="192" customWidth="1"/>
    <col min="7" max="7" width="12.7109375" style="192" customWidth="1"/>
    <col min="8" max="8" width="17.28515625" style="192" customWidth="1"/>
    <col min="9" max="9" width="9.140625" style="192"/>
    <col min="10" max="10" width="13.85546875" style="192" bestFit="1" customWidth="1"/>
    <col min="11" max="11" width="11.28515625" style="192" bestFit="1" customWidth="1"/>
    <col min="12" max="16384" width="9.140625" style="192"/>
  </cols>
  <sheetData>
    <row r="1" spans="1:8" x14ac:dyDescent="0.2">
      <c r="A1" s="50" t="s">
        <v>3</v>
      </c>
      <c r="B1" s="191"/>
      <c r="C1" s="51"/>
      <c r="D1" s="52"/>
      <c r="E1" s="191"/>
      <c r="F1" s="191"/>
      <c r="G1" s="191"/>
      <c r="H1" s="191"/>
    </row>
    <row r="2" spans="1:8" x14ac:dyDescent="0.2">
      <c r="A2" s="50" t="s">
        <v>400</v>
      </c>
      <c r="B2" s="191"/>
      <c r="C2" s="51"/>
      <c r="D2" s="52"/>
      <c r="E2" s="191"/>
      <c r="F2" s="191"/>
      <c r="G2" s="191"/>
      <c r="H2" s="53"/>
    </row>
    <row r="3" spans="1:8" x14ac:dyDescent="0.2">
      <c r="A3" s="50" t="s">
        <v>363</v>
      </c>
      <c r="B3" s="191"/>
      <c r="C3" s="51"/>
      <c r="D3" s="52"/>
      <c r="E3" s="191"/>
      <c r="F3" s="191"/>
      <c r="G3" s="191"/>
      <c r="H3" s="53"/>
    </row>
    <row r="4" spans="1:8" x14ac:dyDescent="0.2">
      <c r="A4" s="50"/>
      <c r="B4" s="191"/>
      <c r="C4" s="51"/>
      <c r="D4" s="52"/>
      <c r="E4" s="191"/>
      <c r="F4" s="191"/>
      <c r="G4" s="191"/>
      <c r="H4" s="53"/>
    </row>
    <row r="5" spans="1:8" x14ac:dyDescent="0.2">
      <c r="A5" s="50"/>
      <c r="B5" s="191"/>
      <c r="C5" s="51"/>
      <c r="D5" s="52"/>
      <c r="E5" s="191"/>
      <c r="F5" s="191"/>
      <c r="G5" s="191"/>
      <c r="H5" s="53"/>
    </row>
    <row r="6" spans="1:8" ht="15.75" x14ac:dyDescent="0.2">
      <c r="A6" s="245" t="s">
        <v>3</v>
      </c>
      <c r="B6" s="245"/>
      <c r="C6" s="245"/>
      <c r="D6" s="245"/>
      <c r="E6" s="245"/>
      <c r="F6" s="245"/>
      <c r="G6" s="245"/>
      <c r="H6" s="245"/>
    </row>
    <row r="7" spans="1:8" x14ac:dyDescent="0.2">
      <c r="A7" s="50"/>
      <c r="B7" s="54"/>
      <c r="C7" s="51"/>
      <c r="D7" s="52"/>
      <c r="E7" s="191"/>
      <c r="F7" s="191"/>
      <c r="G7" s="191"/>
      <c r="H7" s="191"/>
    </row>
    <row r="8" spans="1:8" ht="26.25" customHeight="1" x14ac:dyDescent="0.2">
      <c r="A8" s="239" t="s">
        <v>37</v>
      </c>
      <c r="B8" s="241" t="s">
        <v>38</v>
      </c>
      <c r="C8" s="241" t="s">
        <v>39</v>
      </c>
      <c r="D8" s="243" t="s">
        <v>111</v>
      </c>
      <c r="E8" s="55" t="s">
        <v>115</v>
      </c>
      <c r="F8" s="55" t="s">
        <v>115</v>
      </c>
      <c r="G8" s="55" t="s">
        <v>110</v>
      </c>
      <c r="H8" s="241" t="s">
        <v>40</v>
      </c>
    </row>
    <row r="9" spans="1:8" ht="26.25" customHeight="1" x14ac:dyDescent="0.2">
      <c r="A9" s="240"/>
      <c r="B9" s="242"/>
      <c r="C9" s="242"/>
      <c r="D9" s="244"/>
      <c r="E9" s="56" t="s">
        <v>112</v>
      </c>
      <c r="F9" s="55" t="s">
        <v>113</v>
      </c>
      <c r="G9" s="55" t="s">
        <v>114</v>
      </c>
      <c r="H9" s="242"/>
    </row>
    <row r="10" spans="1:8" x14ac:dyDescent="0.2">
      <c r="A10" s="178"/>
      <c r="B10" s="57" t="s">
        <v>42</v>
      </c>
      <c r="C10" s="193"/>
      <c r="D10" s="58"/>
      <c r="E10" s="193"/>
      <c r="F10" s="193"/>
      <c r="G10" s="193"/>
      <c r="H10" s="200"/>
    </row>
    <row r="11" spans="1:8" x14ac:dyDescent="0.2">
      <c r="A11" s="178"/>
      <c r="B11" s="59" t="s">
        <v>43</v>
      </c>
      <c r="C11" s="193"/>
      <c r="D11" s="58"/>
      <c r="E11" s="193"/>
      <c r="F11" s="193"/>
      <c r="G11" s="193"/>
      <c r="H11" s="200"/>
    </row>
    <row r="12" spans="1:8" x14ac:dyDescent="0.2">
      <c r="A12" s="178"/>
      <c r="B12" s="60"/>
      <c r="C12" s="193"/>
      <c r="D12" s="58"/>
      <c r="E12" s="179"/>
      <c r="F12" s="179"/>
      <c r="G12" s="193"/>
      <c r="H12" s="200"/>
    </row>
    <row r="13" spans="1:8" ht="17.100000000000001" customHeight="1" x14ac:dyDescent="0.2">
      <c r="A13" s="178">
        <v>1.1000000000000001</v>
      </c>
      <c r="B13" s="61" t="s">
        <v>44</v>
      </c>
      <c r="C13" s="193"/>
      <c r="D13" s="58"/>
      <c r="E13" s="179"/>
      <c r="F13" s="179"/>
      <c r="G13" s="193"/>
      <c r="H13" s="200"/>
    </row>
    <row r="14" spans="1:8" ht="17.100000000000001" customHeight="1" x14ac:dyDescent="0.2">
      <c r="A14" s="62" t="s">
        <v>45</v>
      </c>
      <c r="B14" s="63" t="s">
        <v>46</v>
      </c>
      <c r="C14" s="193" t="s">
        <v>41</v>
      </c>
      <c r="D14" s="58"/>
      <c r="E14" s="179"/>
      <c r="F14" s="179"/>
      <c r="G14" s="193"/>
      <c r="H14" s="200"/>
    </row>
    <row r="15" spans="1:8" ht="17.100000000000001" customHeight="1" x14ac:dyDescent="0.2">
      <c r="A15" s="180"/>
      <c r="B15" s="64" t="s">
        <v>119</v>
      </c>
      <c r="C15" s="193"/>
      <c r="D15" s="58"/>
      <c r="E15" s="179"/>
      <c r="F15" s="179"/>
      <c r="G15" s="193"/>
      <c r="H15" s="200"/>
    </row>
    <row r="16" spans="1:8" ht="17.100000000000001" customHeight="1" x14ac:dyDescent="0.2">
      <c r="A16" s="180"/>
      <c r="B16" s="64" t="s">
        <v>47</v>
      </c>
      <c r="C16" s="193"/>
      <c r="D16" s="58"/>
      <c r="E16" s="179"/>
      <c r="F16" s="179"/>
      <c r="G16" s="193"/>
      <c r="H16" s="200"/>
    </row>
    <row r="17" spans="1:8" ht="17.100000000000001" customHeight="1" x14ac:dyDescent="0.2">
      <c r="A17" s="180"/>
      <c r="B17" s="64" t="s">
        <v>120</v>
      </c>
      <c r="C17" s="193"/>
      <c r="D17" s="58"/>
      <c r="E17" s="179"/>
      <c r="F17" s="179"/>
      <c r="G17" s="193"/>
      <c r="H17" s="200"/>
    </row>
    <row r="18" spans="1:8" s="191" customFormat="1" ht="17.100000000000001" customHeight="1" x14ac:dyDescent="0.2">
      <c r="A18" s="180"/>
      <c r="B18" s="64" t="s">
        <v>121</v>
      </c>
      <c r="C18" s="193"/>
      <c r="D18" s="58"/>
      <c r="E18" s="179"/>
      <c r="F18" s="179"/>
      <c r="G18" s="193"/>
      <c r="H18" s="200"/>
    </row>
    <row r="19" spans="1:8" s="191" customFormat="1" ht="17.100000000000001" customHeight="1" x14ac:dyDescent="0.2">
      <c r="A19" s="180"/>
      <c r="B19" s="64" t="s">
        <v>122</v>
      </c>
      <c r="C19" s="193"/>
      <c r="D19" s="58"/>
      <c r="E19" s="179"/>
      <c r="F19" s="179"/>
      <c r="G19" s="193"/>
      <c r="H19" s="200"/>
    </row>
    <row r="20" spans="1:8" ht="17.100000000000001" customHeight="1" x14ac:dyDescent="0.2">
      <c r="A20" s="180"/>
      <c r="B20" s="64" t="s">
        <v>109</v>
      </c>
      <c r="C20" s="193"/>
      <c r="D20" s="58"/>
      <c r="E20" s="194"/>
      <c r="F20" s="194"/>
      <c r="G20" s="193"/>
      <c r="H20" s="200"/>
    </row>
    <row r="21" spans="1:8" ht="17.100000000000001" customHeight="1" x14ac:dyDescent="0.2">
      <c r="A21" s="180"/>
      <c r="B21" s="64" t="s">
        <v>48</v>
      </c>
      <c r="C21" s="193"/>
      <c r="D21" s="58"/>
      <c r="E21" s="194"/>
      <c r="F21" s="194"/>
      <c r="G21" s="193"/>
      <c r="H21" s="200"/>
    </row>
    <row r="22" spans="1:8" ht="17.100000000000001" customHeight="1" x14ac:dyDescent="0.2">
      <c r="A22" s="180"/>
      <c r="B22" s="64" t="s">
        <v>126</v>
      </c>
      <c r="C22" s="193"/>
      <c r="D22" s="58"/>
      <c r="E22" s="194"/>
      <c r="F22" s="194"/>
      <c r="G22" s="193"/>
      <c r="H22" s="200"/>
    </row>
    <row r="23" spans="1:8" ht="17.100000000000001" customHeight="1" x14ac:dyDescent="0.2">
      <c r="A23" s="180"/>
      <c r="B23" s="64" t="s">
        <v>49</v>
      </c>
      <c r="C23" s="193"/>
      <c r="D23" s="58"/>
      <c r="E23" s="194"/>
      <c r="F23" s="194"/>
      <c r="G23" s="193"/>
      <c r="H23" s="200"/>
    </row>
    <row r="24" spans="1:8" ht="17.100000000000001" customHeight="1" x14ac:dyDescent="0.2">
      <c r="A24" s="180"/>
      <c r="B24" s="64" t="s">
        <v>50</v>
      </c>
      <c r="C24" s="193"/>
      <c r="D24" s="58"/>
      <c r="E24" s="194"/>
      <c r="F24" s="194"/>
      <c r="G24" s="193"/>
      <c r="H24" s="200"/>
    </row>
    <row r="25" spans="1:8" ht="17.100000000000001" customHeight="1" x14ac:dyDescent="0.2">
      <c r="A25" s="180"/>
      <c r="B25" s="64" t="s">
        <v>123</v>
      </c>
      <c r="C25" s="193"/>
      <c r="D25" s="58"/>
      <c r="E25" s="194"/>
      <c r="F25" s="194"/>
      <c r="G25" s="193"/>
      <c r="H25" s="200"/>
    </row>
    <row r="26" spans="1:8" s="191" customFormat="1" x14ac:dyDescent="0.2">
      <c r="A26" s="180"/>
      <c r="B26" s="65"/>
      <c r="C26" s="193"/>
      <c r="D26" s="58"/>
      <c r="E26" s="194"/>
      <c r="F26" s="194"/>
      <c r="G26" s="193"/>
      <c r="H26" s="200"/>
    </row>
    <row r="27" spans="1:8" s="191" customFormat="1" x14ac:dyDescent="0.2">
      <c r="A27" s="180"/>
      <c r="B27" s="194"/>
      <c r="C27" s="179"/>
      <c r="D27" s="182"/>
      <c r="E27" s="194"/>
      <c r="F27" s="194"/>
      <c r="G27" s="193"/>
      <c r="H27" s="200"/>
    </row>
    <row r="28" spans="1:8" s="191" customFormat="1" x14ac:dyDescent="0.2">
      <c r="A28" s="66">
        <v>1.2</v>
      </c>
      <c r="B28" s="67" t="s">
        <v>52</v>
      </c>
      <c r="C28" s="194"/>
      <c r="D28" s="182"/>
      <c r="E28" s="194"/>
      <c r="F28" s="194"/>
      <c r="G28" s="193"/>
      <c r="H28" s="200"/>
    </row>
    <row r="29" spans="1:8" s="191" customFormat="1" x14ac:dyDescent="0.2">
      <c r="A29" s="68">
        <v>1</v>
      </c>
      <c r="B29" s="195" t="s">
        <v>53</v>
      </c>
      <c r="C29" s="179" t="s">
        <v>37</v>
      </c>
      <c r="D29" s="183">
        <v>1</v>
      </c>
      <c r="E29" s="194"/>
      <c r="F29" s="194"/>
      <c r="G29" s="179"/>
      <c r="H29" s="201"/>
    </row>
    <row r="30" spans="1:8" s="191" customFormat="1" x14ac:dyDescent="0.2">
      <c r="A30" s="68"/>
      <c r="B30" s="195"/>
      <c r="C30" s="179"/>
      <c r="D30" s="183"/>
      <c r="E30" s="194"/>
      <c r="F30" s="194"/>
      <c r="G30" s="179"/>
      <c r="H30" s="201"/>
    </row>
    <row r="31" spans="1:8" s="191" customFormat="1" x14ac:dyDescent="0.2">
      <c r="A31" s="66">
        <v>1.3</v>
      </c>
      <c r="B31" s="67" t="s">
        <v>316</v>
      </c>
      <c r="C31" s="179"/>
      <c r="D31" s="194"/>
      <c r="E31" s="194"/>
      <c r="F31" s="194"/>
      <c r="G31" s="193"/>
      <c r="H31" s="200"/>
    </row>
    <row r="32" spans="1:8" s="191" customFormat="1" ht="68.25" customHeight="1" x14ac:dyDescent="0.2">
      <c r="A32" s="68">
        <v>1</v>
      </c>
      <c r="B32" s="195" t="s">
        <v>364</v>
      </c>
      <c r="C32" s="179" t="s">
        <v>37</v>
      </c>
      <c r="D32" s="194">
        <v>3</v>
      </c>
      <c r="E32" s="194"/>
      <c r="F32" s="194"/>
      <c r="G32" s="179"/>
      <c r="H32" s="201"/>
    </row>
    <row r="33" spans="1:8" s="191" customFormat="1" x14ac:dyDescent="0.2">
      <c r="A33" s="68"/>
      <c r="B33" s="195"/>
      <c r="C33" s="179"/>
      <c r="D33" s="183"/>
      <c r="E33" s="194"/>
      <c r="F33" s="194"/>
      <c r="G33" s="179"/>
      <c r="H33" s="201"/>
    </row>
    <row r="34" spans="1:8" x14ac:dyDescent="0.2">
      <c r="A34" s="196"/>
      <c r="B34" s="184"/>
      <c r="C34" s="179"/>
      <c r="D34" s="183"/>
      <c r="E34" s="179"/>
      <c r="F34" s="179"/>
      <c r="G34" s="179"/>
      <c r="H34" s="200"/>
    </row>
    <row r="35" spans="1:8" x14ac:dyDescent="0.2">
      <c r="A35" s="69"/>
      <c r="B35" s="70" t="s">
        <v>54</v>
      </c>
      <c r="C35" s="71"/>
      <c r="D35" s="72"/>
      <c r="E35" s="73"/>
      <c r="F35" s="73"/>
      <c r="G35" s="73"/>
      <c r="H35" s="74"/>
    </row>
    <row r="36" spans="1:8" x14ac:dyDescent="0.2">
      <c r="A36" s="75"/>
      <c r="B36" s="76" t="s">
        <v>55</v>
      </c>
      <c r="C36" s="77"/>
      <c r="D36" s="78"/>
      <c r="E36" s="79"/>
      <c r="F36" s="79"/>
      <c r="G36" s="79"/>
      <c r="H36" s="204"/>
    </row>
    <row r="37" spans="1:8" x14ac:dyDescent="0.2">
      <c r="A37" s="80"/>
      <c r="B37" s="81" t="s">
        <v>56</v>
      </c>
      <c r="C37" s="82"/>
      <c r="D37" s="83"/>
      <c r="E37" s="82"/>
      <c r="F37" s="82"/>
      <c r="G37" s="82"/>
      <c r="H37" s="84"/>
    </row>
    <row r="38" spans="1:8" x14ac:dyDescent="0.2">
      <c r="A38" s="178"/>
      <c r="B38" s="59" t="s">
        <v>7</v>
      </c>
      <c r="C38" s="85"/>
      <c r="D38" s="86"/>
      <c r="E38" s="193"/>
      <c r="F38" s="193"/>
      <c r="G38" s="193"/>
      <c r="H38" s="200"/>
    </row>
    <row r="39" spans="1:8" x14ac:dyDescent="0.2">
      <c r="A39" s="178"/>
      <c r="B39" s="60"/>
      <c r="C39" s="193"/>
      <c r="D39" s="58"/>
      <c r="E39" s="179"/>
      <c r="F39" s="179"/>
      <c r="G39" s="193"/>
      <c r="H39" s="200"/>
    </row>
    <row r="40" spans="1:8" x14ac:dyDescent="0.2">
      <c r="A40" s="178">
        <v>2.1</v>
      </c>
      <c r="B40" s="87" t="s">
        <v>57</v>
      </c>
      <c r="C40" s="193"/>
      <c r="D40" s="58"/>
      <c r="E40" s="179"/>
      <c r="F40" s="179"/>
      <c r="G40" s="193"/>
      <c r="H40" s="200"/>
    </row>
    <row r="41" spans="1:8" ht="25.5" x14ac:dyDescent="0.2">
      <c r="A41" s="180"/>
      <c r="B41" s="88" t="s">
        <v>58</v>
      </c>
      <c r="C41" s="179"/>
      <c r="D41" s="58"/>
      <c r="E41" s="179"/>
      <c r="F41" s="179"/>
      <c r="G41" s="193"/>
      <c r="H41" s="200"/>
    </row>
    <row r="42" spans="1:8" x14ac:dyDescent="0.2">
      <c r="A42" s="180"/>
      <c r="B42" s="181"/>
      <c r="C42" s="179"/>
      <c r="D42" s="58"/>
      <c r="E42" s="179"/>
      <c r="F42" s="179"/>
      <c r="G42" s="193"/>
      <c r="H42" s="200"/>
    </row>
    <row r="43" spans="1:8" x14ac:dyDescent="0.2">
      <c r="A43" s="89">
        <v>2.2000000000000002</v>
      </c>
      <c r="B43" s="90" t="s">
        <v>132</v>
      </c>
      <c r="C43" s="188"/>
      <c r="D43" s="91"/>
      <c r="E43" s="179"/>
      <c r="F43" s="179"/>
      <c r="G43" s="193"/>
      <c r="H43" s="200"/>
    </row>
    <row r="44" spans="1:8" ht="51" x14ac:dyDescent="0.2">
      <c r="A44" s="223">
        <v>1</v>
      </c>
      <c r="B44" s="224" t="s">
        <v>365</v>
      </c>
      <c r="C44" s="188" t="s">
        <v>37</v>
      </c>
      <c r="D44" s="92">
        <v>1</v>
      </c>
      <c r="E44" s="179"/>
      <c r="F44" s="179"/>
      <c r="G44" s="179"/>
      <c r="H44" s="201"/>
    </row>
    <row r="45" spans="1:8" x14ac:dyDescent="0.2">
      <c r="A45" s="180"/>
      <c r="B45" s="181"/>
      <c r="C45" s="179"/>
      <c r="D45" s="58"/>
      <c r="E45" s="179"/>
      <c r="F45" s="179"/>
      <c r="G45" s="179"/>
      <c r="H45" s="201"/>
    </row>
    <row r="46" spans="1:8" s="191" customFormat="1" x14ac:dyDescent="0.2">
      <c r="A46" s="178">
        <v>2.2999999999999998</v>
      </c>
      <c r="B46" s="93" t="s">
        <v>60</v>
      </c>
      <c r="C46" s="179"/>
      <c r="D46" s="182"/>
      <c r="E46" s="179"/>
      <c r="F46" s="179"/>
      <c r="G46" s="179"/>
      <c r="H46" s="201"/>
    </row>
    <row r="47" spans="1:8" ht="102" x14ac:dyDescent="0.2">
      <c r="A47" s="180"/>
      <c r="B47" s="88" t="s">
        <v>106</v>
      </c>
      <c r="C47" s="179"/>
      <c r="D47" s="183"/>
      <c r="E47" s="194"/>
      <c r="F47" s="194"/>
      <c r="G47" s="179"/>
      <c r="H47" s="201"/>
    </row>
    <row r="48" spans="1:8" x14ac:dyDescent="0.2">
      <c r="A48" s="180"/>
      <c r="B48" s="88"/>
      <c r="C48" s="179"/>
      <c r="D48" s="183"/>
      <c r="E48" s="194"/>
      <c r="F48" s="194"/>
      <c r="G48" s="179"/>
      <c r="H48" s="201"/>
    </row>
    <row r="49" spans="1:8" x14ac:dyDescent="0.2">
      <c r="A49" s="185">
        <v>1</v>
      </c>
      <c r="B49" s="225" t="s">
        <v>318</v>
      </c>
      <c r="C49" s="188" t="s">
        <v>61</v>
      </c>
      <c r="D49" s="194">
        <v>1.62</v>
      </c>
      <c r="E49" s="194"/>
      <c r="F49" s="194"/>
      <c r="G49" s="179"/>
      <c r="H49" s="201"/>
    </row>
    <row r="50" spans="1:8" x14ac:dyDescent="0.2">
      <c r="A50" s="185">
        <v>2</v>
      </c>
      <c r="B50" s="225" t="s">
        <v>237</v>
      </c>
      <c r="C50" s="188" t="s">
        <v>61</v>
      </c>
      <c r="D50" s="194">
        <v>20.57</v>
      </c>
      <c r="E50" s="194"/>
      <c r="F50" s="194"/>
      <c r="G50" s="179"/>
      <c r="H50" s="201"/>
    </row>
    <row r="51" spans="1:8" s="191" customFormat="1" x14ac:dyDescent="0.2">
      <c r="A51" s="180"/>
      <c r="B51" s="88"/>
      <c r="C51" s="179"/>
      <c r="D51" s="182"/>
      <c r="E51" s="194"/>
      <c r="F51" s="194"/>
      <c r="G51" s="179"/>
      <c r="H51" s="201"/>
    </row>
    <row r="52" spans="1:8" s="191" customFormat="1" x14ac:dyDescent="0.2">
      <c r="A52" s="178">
        <v>2.4</v>
      </c>
      <c r="B52" s="93" t="s">
        <v>166</v>
      </c>
      <c r="C52" s="179"/>
      <c r="D52" s="182"/>
      <c r="E52" s="194"/>
      <c r="F52" s="194"/>
      <c r="G52" s="179"/>
      <c r="H52" s="201"/>
    </row>
    <row r="53" spans="1:8" s="191" customFormat="1" x14ac:dyDescent="0.2">
      <c r="A53" s="185">
        <v>1</v>
      </c>
      <c r="B53" s="88" t="s">
        <v>167</v>
      </c>
      <c r="C53" s="188" t="s">
        <v>37</v>
      </c>
      <c r="D53" s="182">
        <v>1</v>
      </c>
      <c r="E53" s="194"/>
      <c r="F53" s="194"/>
      <c r="G53" s="179"/>
      <c r="H53" s="201"/>
    </row>
    <row r="54" spans="1:8" s="191" customFormat="1" x14ac:dyDescent="0.2">
      <c r="A54" s="180"/>
      <c r="B54" s="88"/>
      <c r="C54" s="179"/>
      <c r="D54" s="182"/>
      <c r="E54" s="194"/>
      <c r="F54" s="194"/>
      <c r="G54" s="179"/>
      <c r="H54" s="201"/>
    </row>
    <row r="55" spans="1:8" s="191" customFormat="1" x14ac:dyDescent="0.2">
      <c r="A55" s="187">
        <v>2.2999999999999998</v>
      </c>
      <c r="B55" s="94" t="s">
        <v>168</v>
      </c>
      <c r="C55" s="188"/>
      <c r="D55" s="91"/>
      <c r="E55" s="194"/>
      <c r="F55" s="194"/>
      <c r="G55" s="179"/>
      <c r="H55" s="201"/>
    </row>
    <row r="56" spans="1:8" s="191" customFormat="1" ht="38.25" x14ac:dyDescent="0.2">
      <c r="A56" s="190">
        <v>1</v>
      </c>
      <c r="B56" s="95" t="s">
        <v>169</v>
      </c>
      <c r="C56" s="188" t="s">
        <v>61</v>
      </c>
      <c r="D56" s="91">
        <v>17.399999999999999</v>
      </c>
      <c r="E56" s="194"/>
      <c r="F56" s="194"/>
      <c r="G56" s="179"/>
      <c r="H56" s="201"/>
    </row>
    <row r="57" spans="1:8" s="191" customFormat="1" x14ac:dyDescent="0.2">
      <c r="A57" s="190"/>
      <c r="B57" s="95"/>
      <c r="C57" s="188"/>
      <c r="D57" s="91"/>
      <c r="E57" s="194"/>
      <c r="F57" s="194"/>
      <c r="G57" s="179"/>
      <c r="H57" s="201"/>
    </row>
    <row r="58" spans="1:8" s="191" customFormat="1" x14ac:dyDescent="0.2">
      <c r="A58" s="178">
        <v>2.4</v>
      </c>
      <c r="B58" s="93" t="s">
        <v>62</v>
      </c>
      <c r="C58" s="179"/>
      <c r="D58" s="182"/>
      <c r="E58" s="194"/>
      <c r="F58" s="194"/>
      <c r="G58" s="179"/>
      <c r="H58" s="201"/>
    </row>
    <row r="59" spans="1:8" s="191" customFormat="1" ht="51" x14ac:dyDescent="0.2">
      <c r="A59" s="180"/>
      <c r="B59" s="184" t="s">
        <v>170</v>
      </c>
      <c r="C59" s="179"/>
      <c r="D59" s="182"/>
      <c r="E59" s="194"/>
      <c r="F59" s="194"/>
      <c r="G59" s="179"/>
      <c r="H59" s="201"/>
    </row>
    <row r="60" spans="1:8" s="191" customFormat="1" x14ac:dyDescent="0.2">
      <c r="A60" s="185">
        <v>1</v>
      </c>
      <c r="B60" s="184" t="s">
        <v>319</v>
      </c>
      <c r="C60" s="179" t="s">
        <v>153</v>
      </c>
      <c r="D60" s="92">
        <v>11.51</v>
      </c>
      <c r="E60" s="194"/>
      <c r="F60" s="194"/>
      <c r="G60" s="179"/>
      <c r="H60" s="201"/>
    </row>
    <row r="61" spans="1:8" s="191" customFormat="1" x14ac:dyDescent="0.2">
      <c r="A61" s="190">
        <v>2</v>
      </c>
      <c r="B61" s="95" t="s">
        <v>171</v>
      </c>
      <c r="C61" s="188" t="s">
        <v>59</v>
      </c>
      <c r="D61" s="92">
        <v>58</v>
      </c>
      <c r="E61" s="194"/>
      <c r="F61" s="194"/>
      <c r="G61" s="179"/>
      <c r="H61" s="201"/>
    </row>
    <row r="62" spans="1:8" s="191" customFormat="1" ht="25.5" x14ac:dyDescent="0.2">
      <c r="A62" s="185">
        <v>3</v>
      </c>
      <c r="B62" s="184" t="s">
        <v>240</v>
      </c>
      <c r="C62" s="179" t="s">
        <v>159</v>
      </c>
      <c r="D62" s="182">
        <v>1</v>
      </c>
      <c r="E62" s="194"/>
      <c r="F62" s="194"/>
      <c r="G62" s="179"/>
      <c r="H62" s="201"/>
    </row>
    <row r="63" spans="1:8" s="191" customFormat="1" x14ac:dyDescent="0.2">
      <c r="A63" s="185"/>
      <c r="B63" s="96"/>
      <c r="C63" s="179"/>
      <c r="D63" s="91"/>
      <c r="E63" s="194"/>
      <c r="F63" s="194"/>
      <c r="G63" s="179"/>
      <c r="H63" s="201"/>
    </row>
    <row r="64" spans="1:8" x14ac:dyDescent="0.2">
      <c r="A64" s="196"/>
      <c r="B64" s="184"/>
      <c r="C64" s="179"/>
      <c r="D64" s="183"/>
      <c r="E64" s="179"/>
      <c r="F64" s="179"/>
      <c r="G64" s="193"/>
      <c r="H64" s="200"/>
    </row>
    <row r="65" spans="1:8" x14ac:dyDescent="0.2">
      <c r="A65" s="69"/>
      <c r="B65" s="70" t="s">
        <v>8</v>
      </c>
      <c r="C65" s="71"/>
      <c r="D65" s="72"/>
      <c r="E65" s="73"/>
      <c r="F65" s="73"/>
      <c r="G65" s="73"/>
      <c r="H65" s="74"/>
    </row>
    <row r="66" spans="1:8" x14ac:dyDescent="0.2">
      <c r="A66" s="75"/>
      <c r="B66" s="76" t="s">
        <v>63</v>
      </c>
      <c r="C66" s="77"/>
      <c r="D66" s="78"/>
      <c r="E66" s="79"/>
      <c r="F66" s="79"/>
      <c r="G66" s="79"/>
      <c r="H66" s="204"/>
    </row>
    <row r="67" spans="1:8" x14ac:dyDescent="0.2">
      <c r="A67" s="80"/>
      <c r="B67" s="81" t="s">
        <v>64</v>
      </c>
      <c r="C67" s="82"/>
      <c r="D67" s="83"/>
      <c r="E67" s="82"/>
      <c r="F67" s="82"/>
      <c r="G67" s="82"/>
      <c r="H67" s="84"/>
    </row>
    <row r="68" spans="1:8" x14ac:dyDescent="0.2">
      <c r="A68" s="178"/>
      <c r="B68" s="59" t="s">
        <v>65</v>
      </c>
      <c r="C68" s="193"/>
      <c r="D68" s="58"/>
      <c r="E68" s="193"/>
      <c r="F68" s="193"/>
      <c r="G68" s="193"/>
      <c r="H68" s="200"/>
    </row>
    <row r="69" spans="1:8" x14ac:dyDescent="0.2">
      <c r="A69" s="178">
        <v>3.1</v>
      </c>
      <c r="B69" s="186" t="s">
        <v>57</v>
      </c>
      <c r="C69" s="179"/>
      <c r="D69" s="182"/>
      <c r="E69" s="179"/>
      <c r="F69" s="179"/>
      <c r="G69" s="193"/>
      <c r="H69" s="200"/>
    </row>
    <row r="70" spans="1:8" ht="153" x14ac:dyDescent="0.2">
      <c r="A70" s="180"/>
      <c r="B70" s="197" t="s">
        <v>366</v>
      </c>
      <c r="C70" s="179"/>
      <c r="D70" s="183"/>
      <c r="E70" s="179"/>
      <c r="F70" s="179"/>
      <c r="G70" s="193"/>
      <c r="H70" s="200"/>
    </row>
    <row r="71" spans="1:8" x14ac:dyDescent="0.2">
      <c r="A71" s="180"/>
      <c r="B71" s="88"/>
      <c r="C71" s="179"/>
      <c r="D71" s="183"/>
      <c r="E71" s="179"/>
      <c r="F71" s="179"/>
      <c r="G71" s="179"/>
      <c r="H71" s="201"/>
    </row>
    <row r="72" spans="1:8" x14ac:dyDescent="0.2">
      <c r="A72" s="178">
        <v>3.2</v>
      </c>
      <c r="B72" s="186" t="s">
        <v>66</v>
      </c>
      <c r="C72" s="183"/>
      <c r="D72" s="183"/>
      <c r="E72" s="194"/>
      <c r="F72" s="194"/>
      <c r="G72" s="179"/>
      <c r="H72" s="201"/>
    </row>
    <row r="73" spans="1:8" ht="102" x14ac:dyDescent="0.2">
      <c r="A73" s="180"/>
      <c r="B73" s="88" t="s">
        <v>134</v>
      </c>
      <c r="C73" s="97"/>
      <c r="D73" s="183"/>
      <c r="E73" s="194"/>
      <c r="F73" s="194"/>
      <c r="G73" s="179"/>
      <c r="H73" s="201"/>
    </row>
    <row r="74" spans="1:8" x14ac:dyDescent="0.2">
      <c r="A74" s="185"/>
      <c r="B74" s="184"/>
      <c r="C74" s="179"/>
      <c r="D74" s="182"/>
      <c r="E74" s="194"/>
      <c r="F74" s="194"/>
      <c r="G74" s="179"/>
      <c r="H74" s="201"/>
    </row>
    <row r="75" spans="1:8" ht="25.5" x14ac:dyDescent="0.2">
      <c r="A75" s="185">
        <v>1</v>
      </c>
      <c r="B75" s="181" t="s">
        <v>135</v>
      </c>
      <c r="C75" s="179" t="s">
        <v>61</v>
      </c>
      <c r="D75" s="182">
        <v>0.5</v>
      </c>
      <c r="E75" s="194"/>
      <c r="F75" s="194"/>
      <c r="G75" s="179"/>
      <c r="H75" s="201"/>
    </row>
    <row r="76" spans="1:8" s="191" customFormat="1" x14ac:dyDescent="0.2">
      <c r="A76" s="185"/>
      <c r="B76" s="181"/>
      <c r="C76" s="179"/>
      <c r="D76" s="183"/>
      <c r="E76" s="194"/>
      <c r="F76" s="194"/>
      <c r="G76" s="179"/>
      <c r="H76" s="201"/>
    </row>
    <row r="77" spans="1:8" x14ac:dyDescent="0.2">
      <c r="A77" s="98">
        <v>3.3</v>
      </c>
      <c r="B77" s="61" t="s">
        <v>67</v>
      </c>
      <c r="C77" s="179"/>
      <c r="D77" s="183"/>
      <c r="E77" s="194"/>
      <c r="F77" s="194"/>
      <c r="G77" s="179"/>
      <c r="H77" s="201"/>
    </row>
    <row r="78" spans="1:8" x14ac:dyDescent="0.2">
      <c r="A78" s="98"/>
      <c r="B78" s="88" t="s">
        <v>136</v>
      </c>
      <c r="C78" s="179"/>
      <c r="D78" s="183"/>
      <c r="E78" s="194"/>
      <c r="F78" s="194"/>
      <c r="G78" s="179"/>
      <c r="H78" s="201"/>
    </row>
    <row r="79" spans="1:8" x14ac:dyDescent="0.2">
      <c r="A79" s="98"/>
      <c r="B79" s="88" t="s">
        <v>137</v>
      </c>
      <c r="C79" s="179"/>
      <c r="D79" s="183"/>
      <c r="E79" s="194"/>
      <c r="F79" s="194"/>
      <c r="G79" s="179"/>
      <c r="H79" s="201"/>
    </row>
    <row r="80" spans="1:8" s="191" customFormat="1" ht="24.75" customHeight="1" x14ac:dyDescent="0.2">
      <c r="A80" s="178" t="s">
        <v>68</v>
      </c>
      <c r="B80" s="186" t="s">
        <v>69</v>
      </c>
      <c r="C80" s="179"/>
      <c r="D80" s="183"/>
      <c r="E80" s="194"/>
      <c r="F80" s="194"/>
      <c r="G80" s="179"/>
      <c r="H80" s="201"/>
    </row>
    <row r="81" spans="1:8" ht="17.100000000000001" customHeight="1" x14ac:dyDescent="0.2">
      <c r="A81" s="185">
        <v>1</v>
      </c>
      <c r="B81" s="184" t="s">
        <v>320</v>
      </c>
      <c r="C81" s="179" t="s">
        <v>61</v>
      </c>
      <c r="D81" s="194">
        <v>0.56000000000000005</v>
      </c>
      <c r="E81" s="194"/>
      <c r="F81" s="194"/>
      <c r="G81" s="179"/>
      <c r="H81" s="201"/>
    </row>
    <row r="82" spans="1:8" ht="17.100000000000001" customHeight="1" x14ac:dyDescent="0.2">
      <c r="A82" s="185">
        <v>2</v>
      </c>
      <c r="B82" s="184" t="s">
        <v>241</v>
      </c>
      <c r="C82" s="179" t="s">
        <v>61</v>
      </c>
      <c r="D82" s="194">
        <v>1.87</v>
      </c>
      <c r="E82" s="194"/>
      <c r="F82" s="194"/>
      <c r="G82" s="179"/>
      <c r="H82" s="201"/>
    </row>
    <row r="83" spans="1:8" s="191" customFormat="1" x14ac:dyDescent="0.2">
      <c r="A83" s="185"/>
      <c r="B83" s="184"/>
      <c r="C83" s="179"/>
      <c r="D83" s="182"/>
      <c r="E83" s="194"/>
      <c r="F83" s="194"/>
      <c r="G83" s="179"/>
      <c r="H83" s="201"/>
    </row>
    <row r="84" spans="1:8" s="191" customFormat="1" x14ac:dyDescent="0.2">
      <c r="A84" s="178" t="s">
        <v>70</v>
      </c>
      <c r="B84" s="186" t="s">
        <v>71</v>
      </c>
      <c r="C84" s="179"/>
      <c r="D84" s="183"/>
      <c r="E84" s="194"/>
      <c r="F84" s="194"/>
      <c r="G84" s="179"/>
      <c r="H84" s="201"/>
    </row>
    <row r="85" spans="1:8" s="191" customFormat="1" x14ac:dyDescent="0.2">
      <c r="A85" s="185">
        <v>1</v>
      </c>
      <c r="B85" s="184" t="s">
        <v>367</v>
      </c>
      <c r="C85" s="179" t="s">
        <v>61</v>
      </c>
      <c r="D85" s="182">
        <v>5.8</v>
      </c>
      <c r="E85" s="194"/>
      <c r="F85" s="194"/>
      <c r="G85" s="179"/>
      <c r="H85" s="201"/>
    </row>
    <row r="86" spans="1:8" s="191" customFormat="1" ht="17.100000000000001" customHeight="1" x14ac:dyDescent="0.2">
      <c r="A86" s="185">
        <v>2</v>
      </c>
      <c r="B86" s="184" t="s">
        <v>261</v>
      </c>
      <c r="C86" s="179" t="s">
        <v>61</v>
      </c>
      <c r="D86" s="179">
        <v>0.98</v>
      </c>
      <c r="E86" s="194"/>
      <c r="F86" s="194"/>
      <c r="G86" s="179"/>
      <c r="H86" s="201"/>
    </row>
    <row r="87" spans="1:8" s="191" customFormat="1" ht="17.100000000000001" customHeight="1" x14ac:dyDescent="0.2">
      <c r="A87" s="185">
        <v>3</v>
      </c>
      <c r="B87" s="184" t="s">
        <v>321</v>
      </c>
      <c r="C87" s="179" t="s">
        <v>61</v>
      </c>
      <c r="D87" s="179">
        <v>0.2</v>
      </c>
      <c r="E87" s="194"/>
      <c r="F87" s="194"/>
      <c r="G87" s="179"/>
      <c r="H87" s="201"/>
    </row>
    <row r="88" spans="1:8" s="191" customFormat="1" ht="17.100000000000001" customHeight="1" x14ac:dyDescent="0.2">
      <c r="A88" s="185">
        <v>4</v>
      </c>
      <c r="B88" s="184" t="s">
        <v>264</v>
      </c>
      <c r="C88" s="179" t="s">
        <v>37</v>
      </c>
      <c r="D88" s="179">
        <v>1</v>
      </c>
      <c r="E88" s="194"/>
      <c r="F88" s="194"/>
      <c r="G88" s="179"/>
      <c r="H88" s="201"/>
    </row>
    <row r="89" spans="1:8" s="191" customFormat="1" ht="17.100000000000001" customHeight="1" x14ac:dyDescent="0.2">
      <c r="A89" s="185"/>
      <c r="B89" s="184"/>
      <c r="C89" s="179"/>
      <c r="D89" s="179"/>
      <c r="E89" s="194"/>
      <c r="F89" s="194"/>
      <c r="G89" s="179"/>
      <c r="H89" s="201"/>
    </row>
    <row r="90" spans="1:8" s="191" customFormat="1" ht="17.100000000000001" customHeight="1" x14ac:dyDescent="0.2">
      <c r="A90" s="99" t="s">
        <v>262</v>
      </c>
      <c r="B90" s="186" t="s">
        <v>263</v>
      </c>
      <c r="C90" s="179"/>
      <c r="D90" s="194"/>
      <c r="E90" s="194"/>
      <c r="F90" s="194"/>
      <c r="G90" s="179"/>
      <c r="H90" s="201"/>
    </row>
    <row r="91" spans="1:8" s="191" customFormat="1" x14ac:dyDescent="0.2">
      <c r="A91" s="185">
        <v>1</v>
      </c>
      <c r="B91" s="64" t="s">
        <v>368</v>
      </c>
      <c r="C91" s="179" t="s">
        <v>61</v>
      </c>
      <c r="D91" s="194">
        <v>1.5</v>
      </c>
      <c r="E91" s="194"/>
      <c r="F91" s="194"/>
      <c r="G91" s="179"/>
      <c r="H91" s="201"/>
    </row>
    <row r="92" spans="1:8" s="191" customFormat="1" x14ac:dyDescent="0.2">
      <c r="A92" s="185"/>
      <c r="B92" s="64"/>
      <c r="C92" s="179"/>
      <c r="D92" s="182"/>
      <c r="E92" s="194"/>
      <c r="F92" s="194"/>
      <c r="G92" s="179"/>
      <c r="H92" s="201"/>
    </row>
    <row r="93" spans="1:8" x14ac:dyDescent="0.2">
      <c r="A93" s="178">
        <v>3.3</v>
      </c>
      <c r="B93" s="61" t="s">
        <v>72</v>
      </c>
      <c r="C93" s="179"/>
      <c r="D93" s="183"/>
      <c r="E93" s="194"/>
      <c r="F93" s="194"/>
      <c r="G93" s="179"/>
      <c r="H93" s="201"/>
    </row>
    <row r="94" spans="1:8" ht="102" x14ac:dyDescent="0.2">
      <c r="A94" s="180"/>
      <c r="B94" s="197" t="s">
        <v>107</v>
      </c>
      <c r="C94" s="179"/>
      <c r="D94" s="183"/>
      <c r="E94" s="194"/>
      <c r="F94" s="194"/>
      <c r="G94" s="179"/>
      <c r="H94" s="201"/>
    </row>
    <row r="95" spans="1:8" x14ac:dyDescent="0.2">
      <c r="A95" s="180"/>
      <c r="B95" s="197"/>
      <c r="C95" s="179"/>
      <c r="D95" s="183"/>
      <c r="E95" s="194"/>
      <c r="F95" s="194"/>
      <c r="G95" s="179"/>
      <c r="H95" s="201"/>
    </row>
    <row r="96" spans="1:8" s="191" customFormat="1" x14ac:dyDescent="0.2">
      <c r="A96" s="166" t="s">
        <v>68</v>
      </c>
      <c r="B96" s="186" t="s">
        <v>69</v>
      </c>
      <c r="C96" s="179"/>
      <c r="D96" s="183"/>
      <c r="E96" s="194"/>
      <c r="F96" s="194"/>
      <c r="G96" s="179"/>
      <c r="H96" s="201"/>
    </row>
    <row r="97" spans="1:8" s="191" customFormat="1" x14ac:dyDescent="0.2">
      <c r="A97" s="185">
        <v>1</v>
      </c>
      <c r="B97" s="184" t="s">
        <v>322</v>
      </c>
      <c r="C97" s="179" t="s">
        <v>59</v>
      </c>
      <c r="D97" s="182">
        <v>4.32</v>
      </c>
      <c r="E97" s="194"/>
      <c r="F97" s="194"/>
      <c r="G97" s="179"/>
      <c r="H97" s="201"/>
    </row>
    <row r="98" spans="1:8" s="191" customFormat="1" x14ac:dyDescent="0.2">
      <c r="A98" s="185">
        <v>2</v>
      </c>
      <c r="B98" s="184" t="s">
        <v>242</v>
      </c>
      <c r="C98" s="179" t="s">
        <v>59</v>
      </c>
      <c r="D98" s="182">
        <v>18.7</v>
      </c>
      <c r="E98" s="194"/>
      <c r="F98" s="194"/>
      <c r="G98" s="179"/>
      <c r="H98" s="201"/>
    </row>
    <row r="99" spans="1:8" s="191" customFormat="1" x14ac:dyDescent="0.2">
      <c r="A99" s="185"/>
      <c r="B99" s="184"/>
      <c r="C99" s="179"/>
      <c r="D99" s="182"/>
      <c r="E99" s="194"/>
      <c r="F99" s="194"/>
      <c r="G99" s="179"/>
      <c r="H99" s="201"/>
    </row>
    <row r="100" spans="1:8" s="191" customFormat="1" x14ac:dyDescent="0.2">
      <c r="A100" s="178" t="s">
        <v>70</v>
      </c>
      <c r="B100" s="186" t="s">
        <v>71</v>
      </c>
      <c r="C100" s="179"/>
      <c r="D100" s="183"/>
      <c r="E100" s="194"/>
      <c r="F100" s="194"/>
      <c r="G100" s="179"/>
      <c r="H100" s="201"/>
    </row>
    <row r="101" spans="1:8" s="191" customFormat="1" ht="25.5" x14ac:dyDescent="0.2">
      <c r="A101" s="185">
        <v>1</v>
      </c>
      <c r="B101" s="184" t="s">
        <v>265</v>
      </c>
      <c r="C101" s="179" t="s">
        <v>61</v>
      </c>
      <c r="D101" s="179">
        <v>11.86</v>
      </c>
      <c r="E101" s="194"/>
      <c r="F101" s="194"/>
      <c r="G101" s="179"/>
      <c r="H101" s="201"/>
    </row>
    <row r="102" spans="1:8" s="191" customFormat="1" x14ac:dyDescent="0.2">
      <c r="A102" s="185"/>
      <c r="B102" s="184"/>
      <c r="C102" s="179"/>
      <c r="D102" s="182"/>
      <c r="E102" s="194"/>
      <c r="F102" s="194"/>
      <c r="G102" s="179"/>
      <c r="H102" s="201"/>
    </row>
    <row r="103" spans="1:8" s="191" customFormat="1" x14ac:dyDescent="0.2">
      <c r="A103" s="178" t="s">
        <v>262</v>
      </c>
      <c r="B103" s="61" t="s">
        <v>267</v>
      </c>
      <c r="C103" s="179"/>
      <c r="D103" s="179"/>
      <c r="E103" s="194"/>
      <c r="F103" s="194"/>
      <c r="G103" s="179"/>
      <c r="H103" s="201"/>
    </row>
    <row r="104" spans="1:8" x14ac:dyDescent="0.2">
      <c r="A104" s="185">
        <v>1</v>
      </c>
      <c r="B104" s="64" t="s">
        <v>268</v>
      </c>
      <c r="C104" s="179" t="s">
        <v>59</v>
      </c>
      <c r="D104" s="194">
        <v>26.18</v>
      </c>
      <c r="E104" s="194"/>
      <c r="F104" s="194"/>
      <c r="G104" s="179"/>
      <c r="H104" s="201"/>
    </row>
    <row r="105" spans="1:8" s="191" customFormat="1" x14ac:dyDescent="0.2">
      <c r="A105" s="185"/>
      <c r="B105" s="184"/>
      <c r="C105" s="179"/>
      <c r="D105" s="182"/>
      <c r="E105" s="194"/>
      <c r="F105" s="194"/>
      <c r="G105" s="179"/>
      <c r="H105" s="201"/>
    </row>
    <row r="106" spans="1:8" x14ac:dyDescent="0.2">
      <c r="A106" s="178">
        <v>3.4</v>
      </c>
      <c r="B106" s="61" t="s">
        <v>73</v>
      </c>
      <c r="C106" s="179"/>
      <c r="D106" s="183"/>
      <c r="E106" s="194"/>
      <c r="F106" s="194"/>
      <c r="G106" s="179"/>
      <c r="H106" s="201"/>
    </row>
    <row r="107" spans="1:8" ht="153" x14ac:dyDescent="0.2">
      <c r="A107" s="180"/>
      <c r="B107" s="197" t="s">
        <v>108</v>
      </c>
      <c r="C107" s="179"/>
      <c r="D107" s="183"/>
      <c r="E107" s="194"/>
      <c r="F107" s="194"/>
      <c r="G107" s="179"/>
      <c r="H107" s="201"/>
    </row>
    <row r="108" spans="1:8" x14ac:dyDescent="0.2">
      <c r="A108" s="180"/>
      <c r="B108" s="184" t="s">
        <v>74</v>
      </c>
      <c r="C108" s="179"/>
      <c r="D108" s="183"/>
      <c r="E108" s="194"/>
      <c r="F108" s="194"/>
      <c r="G108" s="179"/>
      <c r="H108" s="201"/>
    </row>
    <row r="109" spans="1:8" ht="11.25" customHeight="1" x14ac:dyDescent="0.2">
      <c r="A109" s="180"/>
      <c r="B109" s="184"/>
      <c r="C109" s="179"/>
      <c r="D109" s="183"/>
      <c r="E109" s="194"/>
      <c r="F109" s="194"/>
      <c r="G109" s="179"/>
      <c r="H109" s="201"/>
    </row>
    <row r="110" spans="1:8" ht="17.100000000000001" customHeight="1" x14ac:dyDescent="0.2">
      <c r="A110" s="178" t="s">
        <v>238</v>
      </c>
      <c r="B110" s="186" t="s">
        <v>182</v>
      </c>
      <c r="C110" s="179"/>
      <c r="D110" s="194"/>
      <c r="E110" s="194"/>
      <c r="F110" s="194"/>
      <c r="G110" s="179"/>
      <c r="H110" s="201"/>
    </row>
    <row r="111" spans="1:8" ht="17.100000000000001" customHeight="1" x14ac:dyDescent="0.2">
      <c r="A111" s="185"/>
      <c r="B111" s="184" t="s">
        <v>323</v>
      </c>
      <c r="C111" s="179"/>
      <c r="D111" s="194"/>
      <c r="E111" s="194"/>
      <c r="F111" s="194"/>
      <c r="G111" s="179"/>
      <c r="H111" s="201"/>
    </row>
    <row r="112" spans="1:8" ht="17.100000000000001" customHeight="1" x14ac:dyDescent="0.2">
      <c r="A112" s="185">
        <v>1</v>
      </c>
      <c r="B112" s="184" t="s">
        <v>188</v>
      </c>
      <c r="C112" s="179" t="s">
        <v>172</v>
      </c>
      <c r="D112" s="194">
        <v>7</v>
      </c>
      <c r="E112" s="194"/>
      <c r="F112" s="194"/>
      <c r="G112" s="179"/>
      <c r="H112" s="201"/>
    </row>
    <row r="113" spans="1:8" ht="17.100000000000001" customHeight="1" x14ac:dyDescent="0.2">
      <c r="A113" s="185"/>
      <c r="B113" s="184"/>
      <c r="C113" s="179"/>
      <c r="D113" s="194"/>
      <c r="E113" s="194"/>
      <c r="F113" s="194"/>
      <c r="G113" s="179"/>
      <c r="H113" s="201"/>
    </row>
    <row r="114" spans="1:8" ht="17.100000000000001" customHeight="1" x14ac:dyDescent="0.2">
      <c r="A114" s="185"/>
      <c r="B114" s="184" t="s">
        <v>199</v>
      </c>
      <c r="C114" s="179"/>
      <c r="D114" s="194"/>
      <c r="E114" s="194"/>
      <c r="F114" s="194"/>
      <c r="G114" s="179"/>
      <c r="H114" s="201"/>
    </row>
    <row r="115" spans="1:8" ht="17.100000000000001" customHeight="1" x14ac:dyDescent="0.2">
      <c r="A115" s="185">
        <v>1</v>
      </c>
      <c r="B115" s="184" t="s">
        <v>188</v>
      </c>
      <c r="C115" s="179" t="s">
        <v>172</v>
      </c>
      <c r="D115" s="194">
        <v>34</v>
      </c>
      <c r="E115" s="194"/>
      <c r="F115" s="194"/>
      <c r="G115" s="179"/>
      <c r="H115" s="201"/>
    </row>
    <row r="116" spans="1:8" ht="17.100000000000001" customHeight="1" x14ac:dyDescent="0.2">
      <c r="A116" s="185">
        <v>2</v>
      </c>
      <c r="B116" s="184" t="s">
        <v>173</v>
      </c>
      <c r="C116" s="179" t="s">
        <v>172</v>
      </c>
      <c r="D116" s="194">
        <v>23</v>
      </c>
      <c r="E116" s="194"/>
      <c r="F116" s="194"/>
      <c r="G116" s="179"/>
      <c r="H116" s="201"/>
    </row>
    <row r="117" spans="1:8" ht="17.100000000000001" customHeight="1" x14ac:dyDescent="0.2">
      <c r="A117" s="185"/>
      <c r="B117" s="184"/>
      <c r="C117" s="179"/>
      <c r="D117" s="182"/>
      <c r="E117" s="194"/>
      <c r="F117" s="194"/>
      <c r="G117" s="179"/>
      <c r="H117" s="201"/>
    </row>
    <row r="118" spans="1:8" ht="18.75" customHeight="1" x14ac:dyDescent="0.2">
      <c r="A118" s="178" t="s">
        <v>266</v>
      </c>
      <c r="B118" s="186" t="s">
        <v>71</v>
      </c>
      <c r="C118" s="179"/>
      <c r="D118" s="179"/>
      <c r="E118" s="194"/>
      <c r="F118" s="194"/>
      <c r="G118" s="179"/>
      <c r="H118" s="201"/>
    </row>
    <row r="119" spans="1:8" ht="17.100000000000001" customHeight="1" x14ac:dyDescent="0.2">
      <c r="A119" s="185"/>
      <c r="B119" s="184" t="s">
        <v>269</v>
      </c>
      <c r="C119" s="179"/>
      <c r="D119" s="179"/>
      <c r="E119" s="194"/>
      <c r="F119" s="194"/>
      <c r="G119" s="179"/>
      <c r="H119" s="201"/>
    </row>
    <row r="120" spans="1:8" ht="17.100000000000001" customHeight="1" x14ac:dyDescent="0.2">
      <c r="A120" s="185">
        <v>1</v>
      </c>
      <c r="B120" s="184" t="s">
        <v>270</v>
      </c>
      <c r="C120" s="179" t="s">
        <v>172</v>
      </c>
      <c r="D120" s="194">
        <v>19</v>
      </c>
      <c r="E120" s="194"/>
      <c r="F120" s="194"/>
      <c r="G120" s="179"/>
      <c r="H120" s="201"/>
    </row>
    <row r="121" spans="1:8" ht="17.100000000000001" customHeight="1" x14ac:dyDescent="0.2">
      <c r="A121" s="185">
        <v>2</v>
      </c>
      <c r="B121" s="184" t="s">
        <v>173</v>
      </c>
      <c r="C121" s="179" t="s">
        <v>172</v>
      </c>
      <c r="D121" s="194">
        <v>18</v>
      </c>
      <c r="E121" s="194"/>
      <c r="F121" s="194"/>
      <c r="G121" s="179"/>
      <c r="H121" s="201"/>
    </row>
    <row r="122" spans="1:8" ht="17.100000000000001" customHeight="1" x14ac:dyDescent="0.2">
      <c r="A122" s="185"/>
      <c r="B122" s="184"/>
      <c r="C122" s="179"/>
      <c r="D122" s="182"/>
      <c r="E122" s="194"/>
      <c r="F122" s="194"/>
      <c r="G122" s="179"/>
      <c r="H122" s="201"/>
    </row>
    <row r="123" spans="1:8" ht="18.75" customHeight="1" x14ac:dyDescent="0.2">
      <c r="A123" s="178" t="s">
        <v>273</v>
      </c>
      <c r="B123" s="186" t="s">
        <v>267</v>
      </c>
      <c r="C123" s="179"/>
      <c r="D123" s="179"/>
      <c r="E123" s="194"/>
      <c r="F123" s="194"/>
      <c r="G123" s="179"/>
      <c r="H123" s="201"/>
    </row>
    <row r="124" spans="1:8" ht="17.100000000000001" customHeight="1" x14ac:dyDescent="0.2">
      <c r="A124" s="185" t="s">
        <v>271</v>
      </c>
      <c r="B124" s="184" t="s">
        <v>272</v>
      </c>
      <c r="C124" s="179"/>
      <c r="D124" s="179"/>
      <c r="E124" s="194"/>
      <c r="F124" s="194"/>
      <c r="G124" s="179"/>
      <c r="H124" s="201"/>
    </row>
    <row r="125" spans="1:8" ht="17.100000000000001" customHeight="1" x14ac:dyDescent="0.2">
      <c r="A125" s="185"/>
      <c r="B125" s="64" t="s">
        <v>369</v>
      </c>
      <c r="C125" s="179"/>
      <c r="D125" s="179"/>
      <c r="E125" s="194"/>
      <c r="F125" s="194"/>
      <c r="G125" s="179"/>
      <c r="H125" s="201"/>
    </row>
    <row r="126" spans="1:8" ht="17.100000000000001" customHeight="1" x14ac:dyDescent="0.2">
      <c r="A126" s="185">
        <v>1</v>
      </c>
      <c r="B126" s="184" t="s">
        <v>188</v>
      </c>
      <c r="C126" s="179" t="s">
        <v>172</v>
      </c>
      <c r="D126" s="194">
        <v>24</v>
      </c>
      <c r="E126" s="194"/>
      <c r="F126" s="194"/>
      <c r="G126" s="179"/>
      <c r="H126" s="201"/>
    </row>
    <row r="127" spans="1:8" ht="17.100000000000001" customHeight="1" x14ac:dyDescent="0.2">
      <c r="A127" s="185">
        <v>2</v>
      </c>
      <c r="B127" s="184" t="s">
        <v>173</v>
      </c>
      <c r="C127" s="179" t="s">
        <v>172</v>
      </c>
      <c r="D127" s="194">
        <v>23</v>
      </c>
      <c r="E127" s="194"/>
      <c r="F127" s="194"/>
      <c r="G127" s="179"/>
      <c r="H127" s="201"/>
    </row>
    <row r="128" spans="1:8" ht="17.100000000000001" customHeight="1" x14ac:dyDescent="0.2">
      <c r="A128" s="185"/>
      <c r="B128" s="184"/>
      <c r="C128" s="179"/>
      <c r="D128" s="194"/>
      <c r="E128" s="194"/>
      <c r="F128" s="194"/>
      <c r="G128" s="179"/>
      <c r="H128" s="201"/>
    </row>
    <row r="129" spans="1:8" ht="17.100000000000001" customHeight="1" x14ac:dyDescent="0.2">
      <c r="A129" s="178" t="s">
        <v>138</v>
      </c>
      <c r="B129" s="186" t="s">
        <v>174</v>
      </c>
      <c r="C129" s="179"/>
      <c r="D129" s="182"/>
      <c r="E129" s="194"/>
      <c r="F129" s="194"/>
      <c r="G129" s="179"/>
      <c r="H129" s="201"/>
    </row>
    <row r="130" spans="1:8" ht="17.100000000000001" customHeight="1" x14ac:dyDescent="0.2">
      <c r="A130" s="185">
        <v>1</v>
      </c>
      <c r="B130" s="184" t="s">
        <v>292</v>
      </c>
      <c r="C130" s="179" t="s">
        <v>183</v>
      </c>
      <c r="D130" s="182">
        <v>65</v>
      </c>
      <c r="E130" s="194"/>
      <c r="F130" s="194"/>
      <c r="G130" s="179"/>
      <c r="H130" s="201"/>
    </row>
    <row r="131" spans="1:8" x14ac:dyDescent="0.2">
      <c r="A131" s="99"/>
      <c r="B131" s="186"/>
      <c r="C131" s="179"/>
      <c r="D131" s="194"/>
      <c r="E131" s="194"/>
      <c r="F131" s="194"/>
      <c r="G131" s="179"/>
      <c r="H131" s="201"/>
    </row>
    <row r="132" spans="1:8" ht="17.100000000000001" customHeight="1" x14ac:dyDescent="0.2">
      <c r="A132" s="178">
        <v>3.6</v>
      </c>
      <c r="B132" s="186" t="s">
        <v>386</v>
      </c>
      <c r="C132" s="179"/>
      <c r="D132" s="194"/>
      <c r="E132" s="194"/>
      <c r="F132" s="194"/>
      <c r="G132" s="179">
        <f>E132+F132</f>
        <v>0</v>
      </c>
      <c r="H132" s="201">
        <f>G132*D132</f>
        <v>0</v>
      </c>
    </row>
    <row r="133" spans="1:8" s="198" customFormat="1" ht="17.100000000000001" customHeight="1" x14ac:dyDescent="0.2">
      <c r="A133" s="185"/>
      <c r="B133" s="184"/>
      <c r="C133" s="179"/>
      <c r="D133" s="194"/>
      <c r="E133" s="194"/>
      <c r="F133" s="194"/>
      <c r="G133" s="179">
        <f>E133+F133</f>
        <v>0</v>
      </c>
      <c r="H133" s="201">
        <f>G133*D133</f>
        <v>0</v>
      </c>
    </row>
    <row r="134" spans="1:8" ht="63.75" x14ac:dyDescent="0.2">
      <c r="A134" s="185">
        <v>1</v>
      </c>
      <c r="B134" s="184" t="s">
        <v>387</v>
      </c>
      <c r="C134" s="179" t="s">
        <v>37</v>
      </c>
      <c r="D134" s="194">
        <v>1</v>
      </c>
      <c r="E134" s="194"/>
      <c r="F134" s="194"/>
      <c r="G134" s="179">
        <f>F134+E134</f>
        <v>0</v>
      </c>
      <c r="H134" s="201">
        <f>G134*D134</f>
        <v>0</v>
      </c>
    </row>
    <row r="135" spans="1:8" ht="63.75" x14ac:dyDescent="0.2">
      <c r="A135" s="185">
        <v>1</v>
      </c>
      <c r="B135" s="184" t="s">
        <v>388</v>
      </c>
      <c r="C135" s="179" t="s">
        <v>37</v>
      </c>
      <c r="D135" s="194">
        <v>1</v>
      </c>
      <c r="E135" s="194"/>
      <c r="F135" s="194"/>
      <c r="G135" s="179">
        <f>F135+E135</f>
        <v>0</v>
      </c>
      <c r="H135" s="201">
        <f>G135*D135</f>
        <v>0</v>
      </c>
    </row>
    <row r="136" spans="1:8" x14ac:dyDescent="0.2">
      <c r="A136" s="99"/>
      <c r="B136" s="186"/>
      <c r="C136" s="179"/>
      <c r="D136" s="194"/>
      <c r="E136" s="202"/>
      <c r="F136" s="202"/>
      <c r="G136" s="100"/>
      <c r="H136" s="201"/>
    </row>
    <row r="137" spans="1:8" x14ac:dyDescent="0.2">
      <c r="A137" s="99"/>
      <c r="B137" s="186"/>
      <c r="C137" s="179"/>
      <c r="D137" s="194"/>
      <c r="E137" s="202"/>
      <c r="F137" s="202"/>
      <c r="G137" s="100"/>
      <c r="H137" s="201"/>
    </row>
    <row r="138" spans="1:8" x14ac:dyDescent="0.2">
      <c r="A138" s="99"/>
      <c r="B138" s="186"/>
      <c r="C138" s="179"/>
      <c r="D138" s="194"/>
      <c r="E138" s="202"/>
      <c r="F138" s="202"/>
      <c r="G138" s="100"/>
      <c r="H138" s="201"/>
    </row>
    <row r="139" spans="1:8" x14ac:dyDescent="0.2">
      <c r="A139" s="185"/>
      <c r="B139" s="184"/>
      <c r="C139" s="179"/>
      <c r="D139" s="194"/>
      <c r="E139" s="202"/>
      <c r="F139" s="202"/>
      <c r="G139" s="100"/>
      <c r="H139" s="201"/>
    </row>
    <row r="140" spans="1:8" x14ac:dyDescent="0.2">
      <c r="A140" s="69"/>
      <c r="B140" s="70" t="s">
        <v>75</v>
      </c>
      <c r="C140" s="71"/>
      <c r="D140" s="72"/>
      <c r="E140" s="73"/>
      <c r="F140" s="73"/>
      <c r="G140" s="73"/>
      <c r="H140" s="74"/>
    </row>
    <row r="141" spans="1:8" x14ac:dyDescent="0.2">
      <c r="A141" s="75"/>
      <c r="B141" s="76" t="s">
        <v>76</v>
      </c>
      <c r="C141" s="77"/>
      <c r="D141" s="78"/>
      <c r="E141" s="79"/>
      <c r="F141" s="79"/>
      <c r="G141" s="79"/>
      <c r="H141" s="204"/>
    </row>
    <row r="142" spans="1:8" x14ac:dyDescent="0.2">
      <c r="A142" s="69"/>
      <c r="B142" s="81" t="s">
        <v>77</v>
      </c>
      <c r="C142" s="71"/>
      <c r="D142" s="72"/>
      <c r="E142" s="82"/>
      <c r="F142" s="82"/>
      <c r="G142" s="82"/>
      <c r="H142" s="84"/>
    </row>
    <row r="143" spans="1:8" x14ac:dyDescent="0.2">
      <c r="A143" s="180"/>
      <c r="B143" s="59" t="s">
        <v>78</v>
      </c>
      <c r="C143" s="179"/>
      <c r="D143" s="182"/>
      <c r="E143" s="193"/>
      <c r="F143" s="193"/>
      <c r="G143" s="193"/>
      <c r="H143" s="200"/>
    </row>
    <row r="144" spans="1:8" x14ac:dyDescent="0.2">
      <c r="A144" s="180"/>
      <c r="B144" s="59"/>
      <c r="C144" s="179"/>
      <c r="D144" s="182"/>
      <c r="E144" s="179"/>
      <c r="F144" s="179"/>
      <c r="G144" s="193"/>
      <c r="H144" s="200"/>
    </row>
    <row r="145" spans="1:8" x14ac:dyDescent="0.2">
      <c r="A145" s="178">
        <v>4.0999999999999996</v>
      </c>
      <c r="B145" s="67" t="s">
        <v>57</v>
      </c>
      <c r="C145" s="179"/>
      <c r="D145" s="183"/>
      <c r="E145" s="179"/>
      <c r="F145" s="179"/>
      <c r="G145" s="193"/>
      <c r="H145" s="200"/>
    </row>
    <row r="146" spans="1:8" ht="178.5" x14ac:dyDescent="0.2">
      <c r="A146" s="180"/>
      <c r="B146" s="197" t="s">
        <v>324</v>
      </c>
      <c r="C146" s="179"/>
      <c r="D146" s="183"/>
      <c r="E146" s="179"/>
      <c r="F146" s="179"/>
      <c r="G146" s="193"/>
      <c r="H146" s="200"/>
    </row>
    <row r="147" spans="1:8" ht="38.25" x14ac:dyDescent="0.2">
      <c r="A147" s="180"/>
      <c r="B147" s="184" t="s">
        <v>79</v>
      </c>
      <c r="C147" s="179"/>
      <c r="D147" s="183"/>
      <c r="E147" s="179"/>
      <c r="F147" s="179"/>
      <c r="G147" s="193"/>
      <c r="H147" s="200"/>
    </row>
    <row r="148" spans="1:8" x14ac:dyDescent="0.2">
      <c r="A148" s="180"/>
      <c r="B148" s="197" t="s">
        <v>325</v>
      </c>
      <c r="C148" s="179"/>
      <c r="D148" s="183"/>
      <c r="E148" s="179"/>
      <c r="F148" s="179"/>
      <c r="G148" s="193"/>
      <c r="H148" s="200"/>
    </row>
    <row r="149" spans="1:8" s="191" customFormat="1" x14ac:dyDescent="0.2">
      <c r="A149" s="180"/>
      <c r="B149" s="184"/>
      <c r="C149" s="179"/>
      <c r="D149" s="183"/>
      <c r="E149" s="179"/>
      <c r="F149" s="179"/>
      <c r="G149" s="193"/>
      <c r="H149" s="200"/>
    </row>
    <row r="150" spans="1:8" s="191" customFormat="1" x14ac:dyDescent="0.2">
      <c r="A150" s="178">
        <v>4.2</v>
      </c>
      <c r="B150" s="93" t="s">
        <v>124</v>
      </c>
      <c r="C150" s="179"/>
      <c r="D150" s="183"/>
      <c r="E150" s="179"/>
      <c r="F150" s="179"/>
      <c r="G150" s="193"/>
      <c r="H150" s="200"/>
    </row>
    <row r="151" spans="1:8" s="191" customFormat="1" x14ac:dyDescent="0.2">
      <c r="A151" s="178"/>
      <c r="B151" s="101" t="s">
        <v>177</v>
      </c>
      <c r="C151" s="179"/>
      <c r="D151" s="183"/>
      <c r="E151" s="179"/>
      <c r="F151" s="179"/>
      <c r="G151" s="193"/>
      <c r="H151" s="200"/>
    </row>
    <row r="152" spans="1:8" ht="25.5" x14ac:dyDescent="0.2">
      <c r="A152" s="180" t="s">
        <v>139</v>
      </c>
      <c r="B152" s="102" t="s">
        <v>243</v>
      </c>
      <c r="C152" s="179"/>
      <c r="D152" s="183"/>
      <c r="E152" s="194"/>
      <c r="F152" s="194"/>
      <c r="G152" s="193"/>
      <c r="H152" s="200"/>
    </row>
    <row r="153" spans="1:8" x14ac:dyDescent="0.2">
      <c r="A153" s="185">
        <v>1</v>
      </c>
      <c r="B153" s="181" t="s">
        <v>371</v>
      </c>
      <c r="C153" s="179" t="s">
        <v>59</v>
      </c>
      <c r="D153" s="183">
        <v>150</v>
      </c>
      <c r="E153" s="194"/>
      <c r="F153" s="194"/>
      <c r="G153" s="179">
        <f>E153+F153</f>
        <v>0</v>
      </c>
      <c r="H153" s="201">
        <f>G153*D153</f>
        <v>0</v>
      </c>
    </row>
    <row r="154" spans="1:8" x14ac:dyDescent="0.2">
      <c r="A154" s="185"/>
      <c r="B154" s="181"/>
      <c r="C154" s="179"/>
      <c r="D154" s="183"/>
      <c r="E154" s="194"/>
      <c r="F154" s="194"/>
      <c r="G154" s="193"/>
      <c r="H154" s="200"/>
    </row>
    <row r="155" spans="1:8" x14ac:dyDescent="0.2">
      <c r="A155" s="178">
        <v>4.3</v>
      </c>
      <c r="B155" s="103" t="s">
        <v>81</v>
      </c>
      <c r="C155" s="179"/>
      <c r="D155" s="183"/>
      <c r="E155" s="194"/>
      <c r="F155" s="194"/>
      <c r="G155" s="193"/>
      <c r="H155" s="200"/>
    </row>
    <row r="156" spans="1:8" s="191" customFormat="1" x14ac:dyDescent="0.2">
      <c r="A156" s="180"/>
      <c r="B156" s="104"/>
      <c r="C156" s="179"/>
      <c r="D156" s="183"/>
      <c r="E156" s="194"/>
      <c r="F156" s="194"/>
      <c r="G156" s="193"/>
      <c r="H156" s="200"/>
    </row>
    <row r="157" spans="1:8" ht="76.5" x14ac:dyDescent="0.2">
      <c r="A157" s="185"/>
      <c r="B157" s="211" t="s">
        <v>370</v>
      </c>
      <c r="C157" s="179"/>
      <c r="D157" s="183"/>
      <c r="E157" s="194"/>
      <c r="F157" s="194"/>
      <c r="G157" s="193"/>
      <c r="H157" s="200"/>
    </row>
    <row r="158" spans="1:8" x14ac:dyDescent="0.2">
      <c r="A158" s="185"/>
      <c r="B158" s="181"/>
      <c r="C158" s="179"/>
      <c r="D158" s="183"/>
      <c r="E158" s="194"/>
      <c r="F158" s="194"/>
      <c r="G158" s="179"/>
      <c r="H158" s="201"/>
    </row>
    <row r="159" spans="1:8" ht="38.25" x14ac:dyDescent="0.2">
      <c r="A159" s="185" t="s">
        <v>140</v>
      </c>
      <c r="B159" s="181" t="s">
        <v>178</v>
      </c>
      <c r="C159" s="179"/>
      <c r="D159" s="183"/>
      <c r="E159" s="194"/>
      <c r="F159" s="194"/>
      <c r="G159" s="179"/>
      <c r="H159" s="201"/>
    </row>
    <row r="160" spans="1:8" x14ac:dyDescent="0.2">
      <c r="A160" s="185">
        <v>1</v>
      </c>
      <c r="B160" s="181" t="s">
        <v>326</v>
      </c>
      <c r="C160" s="179" t="s">
        <v>59</v>
      </c>
      <c r="D160" s="183">
        <v>309</v>
      </c>
      <c r="E160" s="194"/>
      <c r="F160" s="194"/>
      <c r="G160" s="179"/>
      <c r="H160" s="201"/>
    </row>
    <row r="161" spans="1:8" x14ac:dyDescent="0.2">
      <c r="A161" s="185"/>
      <c r="B161" s="181"/>
      <c r="C161" s="179"/>
      <c r="D161" s="183"/>
      <c r="E161" s="194"/>
      <c r="F161" s="194"/>
      <c r="G161" s="179"/>
      <c r="H161" s="201"/>
    </row>
    <row r="162" spans="1:8" x14ac:dyDescent="0.2">
      <c r="A162" s="178">
        <v>4.4000000000000004</v>
      </c>
      <c r="B162" s="210" t="s">
        <v>356</v>
      </c>
      <c r="C162" s="179"/>
      <c r="D162" s="179"/>
      <c r="E162" s="194"/>
      <c r="F162" s="194"/>
      <c r="G162" s="179"/>
      <c r="H162" s="201"/>
    </row>
    <row r="163" spans="1:8" x14ac:dyDescent="0.2">
      <c r="A163" s="185" t="s">
        <v>372</v>
      </c>
      <c r="B163" s="211" t="s">
        <v>357</v>
      </c>
      <c r="C163" s="179"/>
      <c r="D163" s="179"/>
      <c r="E163" s="194"/>
      <c r="F163" s="194"/>
      <c r="G163" s="179"/>
      <c r="H163" s="201"/>
    </row>
    <row r="164" spans="1:8" x14ac:dyDescent="0.2">
      <c r="A164" s="185"/>
      <c r="B164" s="211" t="s">
        <v>358</v>
      </c>
      <c r="C164" s="179"/>
      <c r="D164" s="179"/>
      <c r="E164" s="194"/>
      <c r="F164" s="194"/>
      <c r="G164" s="179"/>
      <c r="H164" s="201"/>
    </row>
    <row r="165" spans="1:8" x14ac:dyDescent="0.2">
      <c r="A165" s="185"/>
      <c r="B165" s="211" t="s">
        <v>359</v>
      </c>
      <c r="C165" s="179"/>
      <c r="D165" s="179"/>
      <c r="E165" s="194"/>
      <c r="F165" s="194"/>
      <c r="G165" s="179"/>
      <c r="H165" s="201"/>
    </row>
    <row r="166" spans="1:8" x14ac:dyDescent="0.2">
      <c r="A166" s="185">
        <v>1</v>
      </c>
      <c r="B166" s="211" t="s">
        <v>71</v>
      </c>
      <c r="C166" s="179" t="s">
        <v>59</v>
      </c>
      <c r="D166" s="179">
        <v>60</v>
      </c>
      <c r="E166" s="194"/>
      <c r="F166" s="194"/>
      <c r="G166" s="179"/>
      <c r="H166" s="201"/>
    </row>
    <row r="167" spans="1:8" x14ac:dyDescent="0.2">
      <c r="A167" s="185"/>
      <c r="B167" s="181"/>
      <c r="C167" s="179"/>
      <c r="D167" s="179"/>
      <c r="E167" s="194"/>
      <c r="F167" s="194"/>
      <c r="G167" s="179"/>
      <c r="H167" s="201"/>
    </row>
    <row r="168" spans="1:8" x14ac:dyDescent="0.2">
      <c r="A168" s="185"/>
      <c r="B168" s="104"/>
      <c r="C168" s="179"/>
      <c r="D168" s="179"/>
      <c r="E168" s="194"/>
      <c r="F168" s="194"/>
      <c r="G168" s="179"/>
      <c r="H168" s="201"/>
    </row>
    <row r="169" spans="1:8" x14ac:dyDescent="0.2">
      <c r="A169" s="185"/>
      <c r="B169" s="104"/>
      <c r="C169" s="179"/>
      <c r="D169" s="179"/>
      <c r="E169" s="194"/>
      <c r="F169" s="194"/>
      <c r="G169" s="179"/>
      <c r="H169" s="201"/>
    </row>
    <row r="170" spans="1:8" x14ac:dyDescent="0.2">
      <c r="A170" s="185"/>
      <c r="B170" s="197"/>
      <c r="C170" s="179"/>
      <c r="D170" s="179"/>
      <c r="E170" s="194"/>
      <c r="F170" s="194"/>
      <c r="G170" s="179"/>
      <c r="H170" s="201"/>
    </row>
    <row r="171" spans="1:8" x14ac:dyDescent="0.2">
      <c r="A171" s="185"/>
      <c r="B171" s="181"/>
      <c r="C171" s="179"/>
      <c r="D171" s="183"/>
      <c r="E171" s="194"/>
      <c r="F171" s="194"/>
      <c r="G171" s="179"/>
      <c r="H171" s="201"/>
    </row>
    <row r="172" spans="1:8" x14ac:dyDescent="0.2">
      <c r="A172" s="185"/>
      <c r="B172" s="181"/>
      <c r="C172" s="179"/>
      <c r="D172" s="183"/>
      <c r="E172" s="194"/>
      <c r="F172" s="194"/>
      <c r="G172" s="193"/>
      <c r="H172" s="200"/>
    </row>
    <row r="173" spans="1:8" x14ac:dyDescent="0.2">
      <c r="A173" s="69"/>
      <c r="B173" s="70" t="s">
        <v>82</v>
      </c>
      <c r="C173" s="71"/>
      <c r="D173" s="72"/>
      <c r="E173" s="73"/>
      <c r="F173" s="73"/>
      <c r="G173" s="73"/>
      <c r="H173" s="84"/>
    </row>
    <row r="174" spans="1:8" x14ac:dyDescent="0.2">
      <c r="A174" s="75"/>
      <c r="B174" s="76" t="s">
        <v>83</v>
      </c>
      <c r="C174" s="77"/>
      <c r="D174" s="78"/>
      <c r="E174" s="79"/>
      <c r="F174" s="79"/>
      <c r="G174" s="79"/>
      <c r="H174" s="105"/>
    </row>
    <row r="175" spans="1:8" s="198" customFormat="1" x14ac:dyDescent="0.2">
      <c r="A175" s="106"/>
      <c r="B175" s="107" t="s">
        <v>84</v>
      </c>
      <c r="C175" s="108"/>
      <c r="D175" s="109"/>
      <c r="E175" s="110"/>
      <c r="F175" s="110"/>
      <c r="G175" s="110"/>
      <c r="H175" s="111"/>
    </row>
    <row r="176" spans="1:8" s="198" customFormat="1" x14ac:dyDescent="0.2">
      <c r="A176" s="112"/>
      <c r="B176" s="113" t="s">
        <v>148</v>
      </c>
      <c r="C176" s="188"/>
      <c r="D176" s="91"/>
      <c r="E176" s="188"/>
      <c r="F176" s="188"/>
      <c r="G176" s="114"/>
      <c r="H176" s="115"/>
    </row>
    <row r="177" spans="1:12" s="198" customFormat="1" x14ac:dyDescent="0.2">
      <c r="A177" s="112"/>
      <c r="B177" s="116"/>
      <c r="C177" s="188"/>
      <c r="D177" s="91"/>
      <c r="E177" s="188"/>
      <c r="F177" s="188"/>
      <c r="G177" s="114"/>
      <c r="H177" s="115"/>
    </row>
    <row r="178" spans="1:12" s="198" customFormat="1" x14ac:dyDescent="0.2">
      <c r="A178" s="187">
        <v>5.0999999999999996</v>
      </c>
      <c r="B178" s="117" t="s">
        <v>57</v>
      </c>
      <c r="C178" s="188"/>
      <c r="D178" s="91"/>
      <c r="E178" s="188"/>
      <c r="F178" s="188"/>
      <c r="G178" s="114"/>
      <c r="H178" s="115"/>
    </row>
    <row r="179" spans="1:12" s="198" customFormat="1" ht="25.5" x14ac:dyDescent="0.2">
      <c r="A179" s="112"/>
      <c r="B179" s="95" t="s">
        <v>149</v>
      </c>
      <c r="C179" s="188"/>
      <c r="D179" s="92"/>
      <c r="E179" s="188"/>
      <c r="F179" s="188"/>
      <c r="G179" s="114"/>
      <c r="H179" s="115"/>
    </row>
    <row r="180" spans="1:12" s="198" customFormat="1" ht="25.5" x14ac:dyDescent="0.2">
      <c r="A180" s="112"/>
      <c r="B180" s="95" t="s">
        <v>127</v>
      </c>
      <c r="C180" s="188"/>
      <c r="D180" s="92"/>
      <c r="E180" s="188"/>
      <c r="F180" s="188"/>
      <c r="G180" s="114"/>
      <c r="H180" s="115"/>
    </row>
    <row r="181" spans="1:12" s="198" customFormat="1" ht="25.5" x14ac:dyDescent="0.2">
      <c r="A181" s="112"/>
      <c r="B181" s="95" t="s">
        <v>150</v>
      </c>
      <c r="C181" s="188"/>
      <c r="D181" s="92"/>
      <c r="E181" s="188"/>
      <c r="F181" s="188"/>
      <c r="G181" s="114"/>
      <c r="H181" s="115"/>
    </row>
    <row r="182" spans="1:12" s="198" customFormat="1" x14ac:dyDescent="0.2">
      <c r="A182" s="112"/>
      <c r="B182" s="203"/>
      <c r="C182" s="188"/>
      <c r="D182" s="92"/>
      <c r="E182" s="188"/>
      <c r="F182" s="188"/>
      <c r="G182" s="114"/>
      <c r="H182" s="115"/>
    </row>
    <row r="183" spans="1:12" s="119" customFormat="1" x14ac:dyDescent="0.2">
      <c r="A183" s="187">
        <v>5.2</v>
      </c>
      <c r="B183" s="117" t="s">
        <v>151</v>
      </c>
      <c r="C183" s="188"/>
      <c r="D183" s="92"/>
      <c r="E183" s="188"/>
      <c r="F183" s="188"/>
      <c r="G183" s="188"/>
      <c r="H183" s="118"/>
    </row>
    <row r="184" spans="1:12" s="119" customFormat="1" ht="38.25" x14ac:dyDescent="0.2">
      <c r="A184" s="190">
        <v>1</v>
      </c>
      <c r="B184" s="226" t="s">
        <v>373</v>
      </c>
      <c r="C184" s="188" t="s">
        <v>59</v>
      </c>
      <c r="D184" s="92">
        <v>84.36</v>
      </c>
      <c r="E184" s="188"/>
      <c r="F184" s="188"/>
      <c r="G184" s="179"/>
      <c r="H184" s="201"/>
    </row>
    <row r="185" spans="1:12" s="198" customFormat="1" x14ac:dyDescent="0.2">
      <c r="A185" s="112"/>
      <c r="B185" s="203"/>
      <c r="C185" s="188"/>
      <c r="D185" s="92"/>
      <c r="E185" s="92"/>
      <c r="F185" s="189"/>
      <c r="G185" s="179"/>
      <c r="H185" s="201"/>
      <c r="L185" s="119"/>
    </row>
    <row r="186" spans="1:12" s="198" customFormat="1" x14ac:dyDescent="0.2">
      <c r="A186" s="187">
        <v>5.3</v>
      </c>
      <c r="B186" s="117" t="s">
        <v>152</v>
      </c>
      <c r="C186" s="188"/>
      <c r="D186" s="92"/>
      <c r="E186" s="92"/>
      <c r="F186" s="189"/>
      <c r="G186" s="179"/>
      <c r="H186" s="201"/>
    </row>
    <row r="187" spans="1:12" s="198" customFormat="1" ht="25.5" x14ac:dyDescent="0.2">
      <c r="A187" s="190">
        <v>1</v>
      </c>
      <c r="B187" s="95" t="s">
        <v>280</v>
      </c>
      <c r="C187" s="188" t="s">
        <v>153</v>
      </c>
      <c r="D187" s="92">
        <f>7.4*2</f>
        <v>14.8</v>
      </c>
      <c r="E187" s="92"/>
      <c r="F187" s="189"/>
      <c r="G187" s="179"/>
      <c r="H187" s="201"/>
    </row>
    <row r="188" spans="1:12" s="198" customFormat="1" x14ac:dyDescent="0.2">
      <c r="A188" s="190"/>
      <c r="B188" s="95"/>
      <c r="C188" s="188"/>
      <c r="D188" s="92"/>
      <c r="E188" s="92"/>
      <c r="F188" s="189"/>
      <c r="G188" s="179"/>
      <c r="H188" s="201"/>
    </row>
    <row r="189" spans="1:12" s="198" customFormat="1" x14ac:dyDescent="0.2">
      <c r="A189" s="187">
        <v>5.4</v>
      </c>
      <c r="B189" s="117" t="s">
        <v>154</v>
      </c>
      <c r="C189" s="188"/>
      <c r="D189" s="92"/>
      <c r="E189" s="92"/>
      <c r="F189" s="189"/>
      <c r="G189" s="179"/>
      <c r="H189" s="201"/>
    </row>
    <row r="190" spans="1:12" s="198" customFormat="1" ht="38.25" x14ac:dyDescent="0.2">
      <c r="A190" s="190"/>
      <c r="B190" s="95" t="s">
        <v>274</v>
      </c>
      <c r="C190" s="120"/>
      <c r="D190" s="92"/>
      <c r="E190" s="92"/>
      <c r="F190" s="189"/>
      <c r="G190" s="179"/>
      <c r="H190" s="201"/>
    </row>
    <row r="191" spans="1:12" s="198" customFormat="1" x14ac:dyDescent="0.2">
      <c r="A191" s="190">
        <v>1</v>
      </c>
      <c r="B191" s="95" t="s">
        <v>155</v>
      </c>
      <c r="C191" s="120" t="s">
        <v>153</v>
      </c>
      <c r="D191" s="92">
        <v>11.4</v>
      </c>
      <c r="E191" s="92"/>
      <c r="F191" s="189"/>
      <c r="G191" s="179"/>
      <c r="H191" s="201"/>
    </row>
    <row r="192" spans="1:12" s="198" customFormat="1" x14ac:dyDescent="0.2">
      <c r="A192" s="190"/>
      <c r="B192" s="95"/>
      <c r="C192" s="188"/>
      <c r="D192" s="92"/>
      <c r="E192" s="92"/>
      <c r="F192" s="189"/>
      <c r="G192" s="179"/>
      <c r="H192" s="201"/>
    </row>
    <row r="193" spans="1:8" s="198" customFormat="1" x14ac:dyDescent="0.2">
      <c r="A193" s="187">
        <v>5.5</v>
      </c>
      <c r="B193" s="117" t="s">
        <v>156</v>
      </c>
      <c r="C193" s="188"/>
      <c r="D193" s="92"/>
      <c r="E193" s="92"/>
      <c r="F193" s="189"/>
      <c r="G193" s="179">
        <f>E193+F193</f>
        <v>0</v>
      </c>
      <c r="H193" s="201">
        <f>G193*D193</f>
        <v>0</v>
      </c>
    </row>
    <row r="194" spans="1:8" s="198" customFormat="1" ht="25.5" x14ac:dyDescent="0.2">
      <c r="A194" s="190">
        <v>1</v>
      </c>
      <c r="B194" s="95" t="s">
        <v>157</v>
      </c>
      <c r="C194" s="188" t="s">
        <v>153</v>
      </c>
      <c r="D194" s="92">
        <v>12</v>
      </c>
      <c r="E194" s="92"/>
      <c r="F194" s="189"/>
      <c r="G194" s="179">
        <f>E194+F194</f>
        <v>0</v>
      </c>
      <c r="H194" s="201">
        <f>G194*D194</f>
        <v>0</v>
      </c>
    </row>
    <row r="195" spans="1:8" s="198" customFormat="1" x14ac:dyDescent="0.2">
      <c r="A195" s="185"/>
      <c r="B195" s="123"/>
      <c r="C195" s="179"/>
      <c r="D195" s="183"/>
      <c r="E195" s="92"/>
      <c r="F195" s="189"/>
      <c r="G195" s="179">
        <f>E195+F195</f>
        <v>0</v>
      </c>
      <c r="H195" s="201">
        <f>G195*D195</f>
        <v>0</v>
      </c>
    </row>
    <row r="196" spans="1:8" s="198" customFormat="1" x14ac:dyDescent="0.2">
      <c r="A196" s="187">
        <v>5.6</v>
      </c>
      <c r="B196" s="94" t="s">
        <v>160</v>
      </c>
      <c r="C196" s="188"/>
      <c r="D196" s="92"/>
      <c r="E196" s="92"/>
      <c r="F196" s="189"/>
      <c r="G196" s="179">
        <f>E196+F196</f>
        <v>0</v>
      </c>
      <c r="H196" s="201">
        <f>G196*D196</f>
        <v>0</v>
      </c>
    </row>
    <row r="197" spans="1:8" s="198" customFormat="1" ht="38.25" x14ac:dyDescent="0.2">
      <c r="A197" s="121">
        <v>1</v>
      </c>
      <c r="B197" s="122" t="s">
        <v>161</v>
      </c>
      <c r="C197" s="188" t="s">
        <v>59</v>
      </c>
      <c r="D197" s="92">
        <v>84.36</v>
      </c>
      <c r="E197" s="92"/>
      <c r="F197" s="189"/>
      <c r="G197" s="179">
        <f>E197+F197</f>
        <v>0</v>
      </c>
      <c r="H197" s="201">
        <f>G197*D197</f>
        <v>0</v>
      </c>
    </row>
    <row r="198" spans="1:8" s="198" customFormat="1" x14ac:dyDescent="0.2">
      <c r="A198" s="121"/>
      <c r="B198" s="122"/>
      <c r="C198" s="188"/>
      <c r="D198" s="92"/>
      <c r="E198" s="92"/>
      <c r="F198" s="189"/>
      <c r="G198" s="179"/>
      <c r="H198" s="201"/>
    </row>
    <row r="199" spans="1:8" s="198" customFormat="1" x14ac:dyDescent="0.2">
      <c r="A199" s="187">
        <v>5.7</v>
      </c>
      <c r="B199" s="94" t="s">
        <v>158</v>
      </c>
      <c r="C199" s="188"/>
      <c r="D199" s="92"/>
      <c r="E199" s="92"/>
      <c r="F199" s="189"/>
      <c r="G199" s="179"/>
      <c r="H199" s="201"/>
    </row>
    <row r="200" spans="1:8" s="198" customFormat="1" ht="76.5" x14ac:dyDescent="0.2">
      <c r="A200" s="190"/>
      <c r="B200" s="176" t="s">
        <v>275</v>
      </c>
      <c r="C200" s="188"/>
      <c r="D200" s="188"/>
      <c r="E200" s="188"/>
      <c r="F200" s="189"/>
      <c r="G200" s="114"/>
      <c r="H200" s="115"/>
    </row>
    <row r="201" spans="1:8" s="198" customFormat="1" x14ac:dyDescent="0.2">
      <c r="A201" s="190"/>
      <c r="B201" s="176"/>
      <c r="C201" s="188"/>
      <c r="D201" s="188"/>
      <c r="E201" s="188"/>
      <c r="F201" s="189"/>
      <c r="G201" s="114"/>
      <c r="H201" s="115"/>
    </row>
    <row r="202" spans="1:8" s="198" customFormat="1" x14ac:dyDescent="0.2">
      <c r="A202" s="121">
        <v>1</v>
      </c>
      <c r="B202" s="227" t="s">
        <v>276</v>
      </c>
      <c r="C202" s="188" t="s">
        <v>153</v>
      </c>
      <c r="D202" s="188">
        <v>99</v>
      </c>
      <c r="E202" s="188"/>
      <c r="F202" s="189"/>
      <c r="G202" s="188"/>
      <c r="H202" s="118"/>
    </row>
    <row r="203" spans="1:8" s="198" customFormat="1" x14ac:dyDescent="0.2">
      <c r="A203" s="121">
        <v>2</v>
      </c>
      <c r="B203" s="227" t="s">
        <v>277</v>
      </c>
      <c r="C203" s="188" t="s">
        <v>153</v>
      </c>
      <c r="D203" s="188">
        <v>165</v>
      </c>
      <c r="E203" s="188"/>
      <c r="F203" s="189"/>
      <c r="G203" s="188"/>
      <c r="H203" s="118"/>
    </row>
    <row r="204" spans="1:8" s="198" customFormat="1" x14ac:dyDescent="0.2">
      <c r="A204" s="121">
        <v>3</v>
      </c>
      <c r="B204" s="227" t="s">
        <v>278</v>
      </c>
      <c r="C204" s="188" t="s">
        <v>153</v>
      </c>
      <c r="D204" s="188">
        <v>26.2</v>
      </c>
      <c r="E204" s="188"/>
      <c r="F204" s="189"/>
      <c r="G204" s="188"/>
      <c r="H204" s="118"/>
    </row>
    <row r="205" spans="1:8" s="198" customFormat="1" x14ac:dyDescent="0.2">
      <c r="A205" s="196">
        <v>4</v>
      </c>
      <c r="B205" s="123" t="s">
        <v>279</v>
      </c>
      <c r="C205" s="179" t="s">
        <v>159</v>
      </c>
      <c r="D205" s="179">
        <v>1</v>
      </c>
      <c r="E205" s="188"/>
      <c r="F205" s="189"/>
      <c r="G205" s="188"/>
      <c r="H205" s="118"/>
    </row>
    <row r="206" spans="1:8" s="198" customFormat="1" x14ac:dyDescent="0.2">
      <c r="A206" s="121"/>
      <c r="B206" s="165"/>
      <c r="C206" s="188"/>
      <c r="D206" s="188"/>
      <c r="E206" s="188"/>
      <c r="F206" s="189"/>
      <c r="G206" s="179"/>
      <c r="H206" s="201"/>
    </row>
    <row r="207" spans="1:8" x14ac:dyDescent="0.2">
      <c r="A207" s="187">
        <v>5.8</v>
      </c>
      <c r="B207" s="90" t="s">
        <v>349</v>
      </c>
      <c r="C207" s="179"/>
      <c r="D207" s="179"/>
      <c r="E207" s="194"/>
      <c r="F207" s="194"/>
      <c r="G207" s="193"/>
      <c r="H207" s="200"/>
    </row>
    <row r="208" spans="1:8" x14ac:dyDescent="0.2">
      <c r="A208" s="185"/>
      <c r="B208" s="181" t="s">
        <v>350</v>
      </c>
      <c r="C208" s="179"/>
      <c r="D208" s="179"/>
      <c r="E208" s="194"/>
      <c r="F208" s="194"/>
      <c r="G208" s="193"/>
      <c r="H208" s="200"/>
    </row>
    <row r="209" spans="1:8" x14ac:dyDescent="0.2">
      <c r="A209" s="185">
        <v>1</v>
      </c>
      <c r="B209" s="181" t="s">
        <v>351</v>
      </c>
      <c r="C209" s="179" t="s">
        <v>287</v>
      </c>
      <c r="D209" s="179">
        <v>5</v>
      </c>
      <c r="E209" s="194"/>
      <c r="F209" s="194"/>
      <c r="G209" s="179"/>
      <c r="H209" s="201"/>
    </row>
    <row r="210" spans="1:8" x14ac:dyDescent="0.2">
      <c r="A210" s="185">
        <v>2</v>
      </c>
      <c r="B210" s="181" t="s">
        <v>352</v>
      </c>
      <c r="C210" s="179" t="s">
        <v>287</v>
      </c>
      <c r="D210" s="179">
        <v>5</v>
      </c>
      <c r="E210" s="194"/>
      <c r="F210" s="194"/>
      <c r="G210" s="179"/>
      <c r="H210" s="201"/>
    </row>
    <row r="211" spans="1:8" ht="51" x14ac:dyDescent="0.2">
      <c r="A211" s="185">
        <v>3</v>
      </c>
      <c r="B211" s="104" t="s">
        <v>353</v>
      </c>
      <c r="C211" s="179" t="s">
        <v>287</v>
      </c>
      <c r="D211" s="179">
        <v>10</v>
      </c>
      <c r="E211" s="194"/>
      <c r="F211" s="194"/>
      <c r="G211" s="179"/>
      <c r="H211" s="201"/>
    </row>
    <row r="212" spans="1:8" ht="51" x14ac:dyDescent="0.2">
      <c r="A212" s="185">
        <v>4</v>
      </c>
      <c r="B212" s="104" t="s">
        <v>354</v>
      </c>
      <c r="C212" s="179" t="s">
        <v>287</v>
      </c>
      <c r="D212" s="179">
        <v>5</v>
      </c>
      <c r="E212" s="194"/>
      <c r="F212" s="194"/>
      <c r="G212" s="179"/>
      <c r="H212" s="201"/>
    </row>
    <row r="213" spans="1:8" ht="76.5" x14ac:dyDescent="0.2">
      <c r="A213" s="185">
        <v>5</v>
      </c>
      <c r="B213" s="197" t="s">
        <v>355</v>
      </c>
      <c r="C213" s="179" t="s">
        <v>287</v>
      </c>
      <c r="D213" s="179">
        <v>5</v>
      </c>
      <c r="E213" s="194"/>
      <c r="F213" s="194"/>
      <c r="G213" s="179"/>
      <c r="H213" s="201"/>
    </row>
    <row r="214" spans="1:8" x14ac:dyDescent="0.2">
      <c r="A214" s="185"/>
      <c r="B214" s="197"/>
      <c r="C214" s="179"/>
      <c r="D214" s="179"/>
      <c r="E214" s="194"/>
      <c r="F214" s="194"/>
      <c r="G214" s="179"/>
      <c r="H214" s="201"/>
    </row>
    <row r="215" spans="1:8" s="198" customFormat="1" x14ac:dyDescent="0.2">
      <c r="A215" s="121"/>
      <c r="B215" s="122"/>
      <c r="C215" s="188"/>
      <c r="D215" s="92"/>
      <c r="E215" s="92"/>
      <c r="F215" s="189"/>
      <c r="G215" s="188"/>
      <c r="H215" s="118"/>
    </row>
    <row r="216" spans="1:8" s="198" customFormat="1" x14ac:dyDescent="0.2">
      <c r="A216" s="106"/>
      <c r="B216" s="124" t="s">
        <v>162</v>
      </c>
      <c r="C216" s="108"/>
      <c r="D216" s="109"/>
      <c r="E216" s="125"/>
      <c r="F216" s="125"/>
      <c r="G216" s="125"/>
      <c r="H216" s="126"/>
    </row>
    <row r="217" spans="1:8" s="198" customFormat="1" x14ac:dyDescent="0.2">
      <c r="A217" s="127"/>
      <c r="B217" s="128" t="s">
        <v>85</v>
      </c>
      <c r="C217" s="129"/>
      <c r="D217" s="130"/>
      <c r="E217" s="131"/>
      <c r="F217" s="131"/>
      <c r="G217" s="131"/>
      <c r="H217" s="132"/>
    </row>
    <row r="218" spans="1:8" x14ac:dyDescent="0.2">
      <c r="A218" s="69"/>
      <c r="B218" s="81" t="s">
        <v>244</v>
      </c>
      <c r="C218" s="71"/>
      <c r="D218" s="72"/>
      <c r="E218" s="82"/>
      <c r="F218" s="82"/>
      <c r="G218" s="82"/>
      <c r="H218" s="84"/>
    </row>
    <row r="219" spans="1:8" x14ac:dyDescent="0.2">
      <c r="A219" s="180"/>
      <c r="B219" s="59" t="s">
        <v>2</v>
      </c>
      <c r="C219" s="179"/>
      <c r="D219" s="182"/>
      <c r="E219" s="179"/>
      <c r="F219" s="179"/>
      <c r="G219" s="193"/>
      <c r="H219" s="200"/>
    </row>
    <row r="220" spans="1:8" ht="5.25" customHeight="1" x14ac:dyDescent="0.2">
      <c r="A220" s="180"/>
      <c r="B220" s="193"/>
      <c r="C220" s="179"/>
      <c r="D220" s="182"/>
      <c r="E220" s="179"/>
      <c r="F220" s="179"/>
      <c r="G220" s="193"/>
      <c r="H220" s="200"/>
    </row>
    <row r="221" spans="1:8" x14ac:dyDescent="0.2">
      <c r="A221" s="178">
        <v>6.1</v>
      </c>
      <c r="B221" s="61" t="s">
        <v>57</v>
      </c>
      <c r="C221" s="179"/>
      <c r="D221" s="182"/>
      <c r="E221" s="179"/>
      <c r="F221" s="179"/>
      <c r="G221" s="193"/>
      <c r="H221" s="200"/>
    </row>
    <row r="222" spans="1:8" ht="89.25" x14ac:dyDescent="0.2">
      <c r="A222" s="178"/>
      <c r="B222" s="177" t="s">
        <v>327</v>
      </c>
      <c r="C222" s="179"/>
      <c r="D222" s="182"/>
      <c r="E222" s="179"/>
      <c r="F222" s="179"/>
      <c r="G222" s="193"/>
      <c r="H222" s="200"/>
    </row>
    <row r="223" spans="1:8" ht="89.25" x14ac:dyDescent="0.2">
      <c r="A223" s="180"/>
      <c r="B223" s="133" t="s">
        <v>125</v>
      </c>
      <c r="C223" s="179"/>
      <c r="D223" s="182"/>
      <c r="E223" s="179"/>
      <c r="F223" s="179"/>
      <c r="G223" s="193"/>
      <c r="H223" s="200"/>
    </row>
    <row r="224" spans="1:8" ht="25.5" x14ac:dyDescent="0.2">
      <c r="A224" s="180"/>
      <c r="B224" s="184" t="s">
        <v>175</v>
      </c>
      <c r="C224" s="179"/>
      <c r="D224" s="182"/>
      <c r="E224" s="179"/>
      <c r="F224" s="179"/>
      <c r="G224" s="193"/>
      <c r="H224" s="200"/>
    </row>
    <row r="225" spans="1:8" s="191" customFormat="1" x14ac:dyDescent="0.2">
      <c r="A225" s="180"/>
      <c r="B225" s="134" t="s">
        <v>328</v>
      </c>
      <c r="C225" s="179"/>
      <c r="D225" s="182"/>
      <c r="E225" s="179"/>
      <c r="F225" s="179"/>
      <c r="G225" s="193"/>
      <c r="H225" s="200"/>
    </row>
    <row r="226" spans="1:8" s="191" customFormat="1" x14ac:dyDescent="0.2">
      <c r="A226" s="180"/>
      <c r="B226" s="134"/>
      <c r="C226" s="179"/>
      <c r="D226" s="182"/>
      <c r="E226" s="179"/>
      <c r="F226" s="179"/>
      <c r="G226" s="193"/>
      <c r="H226" s="200"/>
    </row>
    <row r="227" spans="1:8" s="191" customFormat="1" x14ac:dyDescent="0.2">
      <c r="A227" s="180"/>
      <c r="B227" s="134"/>
      <c r="C227" s="179"/>
      <c r="D227" s="182"/>
      <c r="E227" s="179"/>
      <c r="F227" s="179"/>
      <c r="G227" s="193"/>
      <c r="H227" s="200"/>
    </row>
    <row r="228" spans="1:8" x14ac:dyDescent="0.2">
      <c r="A228" s="178">
        <v>6.2</v>
      </c>
      <c r="B228" s="186" t="s">
        <v>9</v>
      </c>
      <c r="C228" s="179"/>
      <c r="D228" s="182"/>
      <c r="E228" s="194"/>
      <c r="F228" s="194"/>
      <c r="G228" s="193"/>
      <c r="H228" s="200"/>
    </row>
    <row r="229" spans="1:8" x14ac:dyDescent="0.2">
      <c r="A229" s="178"/>
      <c r="B229" s="186"/>
      <c r="C229" s="179"/>
      <c r="D229" s="194"/>
      <c r="E229" s="194"/>
      <c r="F229" s="194"/>
      <c r="G229" s="193"/>
      <c r="H229" s="200"/>
    </row>
    <row r="230" spans="1:8" ht="38.25" x14ac:dyDescent="0.2">
      <c r="A230" s="185">
        <v>1</v>
      </c>
      <c r="B230" s="184" t="s">
        <v>374</v>
      </c>
      <c r="C230" s="179" t="s">
        <v>51</v>
      </c>
      <c r="D230" s="179">
        <v>2</v>
      </c>
      <c r="E230" s="194"/>
      <c r="F230" s="194"/>
      <c r="G230" s="179"/>
      <c r="H230" s="201"/>
    </row>
    <row r="231" spans="1:8" ht="25.5" x14ac:dyDescent="0.2">
      <c r="A231" s="185">
        <v>2</v>
      </c>
      <c r="B231" s="184" t="s">
        <v>329</v>
      </c>
      <c r="C231" s="179" t="s">
        <v>51</v>
      </c>
      <c r="D231" s="179">
        <v>3</v>
      </c>
      <c r="E231" s="194"/>
      <c r="F231" s="194"/>
      <c r="G231" s="179"/>
      <c r="H231" s="201"/>
    </row>
    <row r="232" spans="1:8" x14ac:dyDescent="0.2">
      <c r="A232" s="185">
        <v>3</v>
      </c>
      <c r="B232" s="184" t="s">
        <v>330</v>
      </c>
      <c r="C232" s="179" t="s">
        <v>51</v>
      </c>
      <c r="D232" s="179">
        <v>1</v>
      </c>
      <c r="E232" s="194"/>
      <c r="F232" s="194"/>
      <c r="G232" s="179"/>
      <c r="H232" s="201"/>
    </row>
    <row r="233" spans="1:8" ht="25.5" x14ac:dyDescent="0.2">
      <c r="A233" s="185">
        <v>4</v>
      </c>
      <c r="B233" s="184" t="s">
        <v>281</v>
      </c>
      <c r="C233" s="179" t="s">
        <v>51</v>
      </c>
      <c r="D233" s="179">
        <v>3</v>
      </c>
      <c r="E233" s="194"/>
      <c r="F233" s="194"/>
      <c r="G233" s="179"/>
      <c r="H233" s="201"/>
    </row>
    <row r="234" spans="1:8" ht="25.5" x14ac:dyDescent="0.2">
      <c r="A234" s="185">
        <v>5</v>
      </c>
      <c r="B234" s="184" t="s">
        <v>282</v>
      </c>
      <c r="C234" s="179" t="s">
        <v>51</v>
      </c>
      <c r="D234" s="179">
        <v>4</v>
      </c>
      <c r="E234" s="194"/>
      <c r="F234" s="194"/>
      <c r="G234" s="179"/>
      <c r="H234" s="201"/>
    </row>
    <row r="235" spans="1:8" ht="38.25" x14ac:dyDescent="0.2">
      <c r="A235" s="185">
        <v>6</v>
      </c>
      <c r="B235" s="228" t="s">
        <v>399</v>
      </c>
      <c r="C235" s="179" t="s">
        <v>287</v>
      </c>
      <c r="D235" s="182">
        <v>1</v>
      </c>
      <c r="E235" s="194"/>
      <c r="F235" s="194"/>
      <c r="G235" s="193"/>
      <c r="H235" s="200"/>
    </row>
    <row r="236" spans="1:8" x14ac:dyDescent="0.2">
      <c r="A236" s="178"/>
      <c r="B236" s="229"/>
      <c r="C236" s="179"/>
      <c r="D236" s="182"/>
      <c r="E236" s="194"/>
      <c r="F236" s="194"/>
      <c r="G236" s="193"/>
      <c r="H236" s="200"/>
    </row>
    <row r="237" spans="1:8" x14ac:dyDescent="0.2">
      <c r="A237" s="178">
        <v>6.4</v>
      </c>
      <c r="B237" s="186" t="s">
        <v>313</v>
      </c>
      <c r="C237" s="179"/>
      <c r="D237" s="179"/>
      <c r="E237" s="194"/>
      <c r="F237" s="194"/>
      <c r="G237" s="179"/>
      <c r="H237" s="201"/>
    </row>
    <row r="238" spans="1:8" ht="38.25" x14ac:dyDescent="0.2">
      <c r="A238" s="185"/>
      <c r="B238" s="184" t="s">
        <v>314</v>
      </c>
      <c r="C238" s="179"/>
      <c r="D238" s="179"/>
      <c r="E238" s="194"/>
      <c r="F238" s="194"/>
      <c r="G238" s="179"/>
      <c r="H238" s="201"/>
    </row>
    <row r="239" spans="1:8" x14ac:dyDescent="0.2">
      <c r="A239" s="185">
        <v>1</v>
      </c>
      <c r="B239" s="184" t="s">
        <v>375</v>
      </c>
      <c r="C239" s="179" t="s">
        <v>37</v>
      </c>
      <c r="D239" s="179">
        <v>2</v>
      </c>
      <c r="E239" s="194"/>
      <c r="F239" s="194"/>
      <c r="G239" s="179"/>
      <c r="H239" s="201"/>
    </row>
    <row r="240" spans="1:8" x14ac:dyDescent="0.2">
      <c r="A240" s="185"/>
      <c r="B240" s="184"/>
      <c r="C240" s="179"/>
      <c r="D240" s="183"/>
      <c r="E240" s="194"/>
      <c r="F240" s="194"/>
      <c r="G240" s="179"/>
      <c r="H240" s="201"/>
    </row>
    <row r="241" spans="1:8" x14ac:dyDescent="0.2">
      <c r="A241" s="178">
        <v>6.5</v>
      </c>
      <c r="B241" s="186" t="s">
        <v>360</v>
      </c>
      <c r="C241" s="179"/>
      <c r="D241" s="179"/>
      <c r="E241" s="194"/>
      <c r="F241" s="194"/>
      <c r="G241" s="179"/>
      <c r="H241" s="201"/>
    </row>
    <row r="242" spans="1:8" ht="38.25" x14ac:dyDescent="0.2">
      <c r="A242" s="185"/>
      <c r="B242" s="184" t="s">
        <v>361</v>
      </c>
      <c r="C242" s="179"/>
      <c r="D242" s="179"/>
      <c r="E242" s="194"/>
      <c r="F242" s="194"/>
      <c r="G242" s="179"/>
      <c r="H242" s="201"/>
    </row>
    <row r="243" spans="1:8" x14ac:dyDescent="0.2">
      <c r="A243" s="185">
        <v>1</v>
      </c>
      <c r="B243" s="184" t="s">
        <v>362</v>
      </c>
      <c r="C243" s="179" t="s">
        <v>287</v>
      </c>
      <c r="D243" s="179">
        <v>2</v>
      </c>
      <c r="E243" s="194"/>
      <c r="F243" s="194"/>
      <c r="G243" s="179"/>
      <c r="H243" s="201"/>
    </row>
    <row r="244" spans="1:8" s="191" customFormat="1" x14ac:dyDescent="0.2">
      <c r="A244" s="185"/>
      <c r="B244" s="184"/>
      <c r="C244" s="179"/>
      <c r="D244" s="183"/>
      <c r="E244" s="194"/>
      <c r="F244" s="194"/>
      <c r="G244" s="193"/>
      <c r="H244" s="200"/>
    </row>
    <row r="245" spans="1:8" s="191" customFormat="1" x14ac:dyDescent="0.2">
      <c r="A245" s="185"/>
      <c r="B245" s="184"/>
      <c r="C245" s="179"/>
      <c r="D245" s="183"/>
      <c r="E245" s="194"/>
      <c r="F245" s="194"/>
      <c r="G245" s="193"/>
      <c r="H245" s="200"/>
    </row>
    <row r="246" spans="1:8" x14ac:dyDescent="0.2">
      <c r="A246" s="69"/>
      <c r="B246" s="70" t="s">
        <v>245</v>
      </c>
      <c r="C246" s="71"/>
      <c r="D246" s="72"/>
      <c r="E246" s="73"/>
      <c r="F246" s="73"/>
      <c r="G246" s="73"/>
      <c r="H246" s="74"/>
    </row>
    <row r="247" spans="1:8" x14ac:dyDescent="0.2">
      <c r="A247" s="75"/>
      <c r="B247" s="76" t="s">
        <v>86</v>
      </c>
      <c r="C247" s="77"/>
      <c r="D247" s="78"/>
      <c r="E247" s="79"/>
      <c r="F247" s="79"/>
      <c r="G247" s="79"/>
      <c r="H247" s="204"/>
    </row>
    <row r="248" spans="1:8" x14ac:dyDescent="0.2">
      <c r="A248" s="69"/>
      <c r="B248" s="81" t="s">
        <v>98</v>
      </c>
      <c r="C248" s="71"/>
      <c r="D248" s="72"/>
      <c r="E248" s="82"/>
      <c r="F248" s="82"/>
      <c r="G248" s="82"/>
      <c r="H248" s="84"/>
    </row>
    <row r="249" spans="1:8" x14ac:dyDescent="0.2">
      <c r="A249" s="180"/>
      <c r="B249" s="59" t="s">
        <v>17</v>
      </c>
      <c r="C249" s="179"/>
      <c r="D249" s="182"/>
      <c r="E249" s="179"/>
      <c r="F249" s="179"/>
      <c r="G249" s="193"/>
      <c r="H249" s="200"/>
    </row>
    <row r="250" spans="1:8" x14ac:dyDescent="0.2">
      <c r="A250" s="180"/>
      <c r="B250" s="59"/>
      <c r="C250" s="179"/>
      <c r="D250" s="182"/>
      <c r="E250" s="179"/>
      <c r="F250" s="179"/>
      <c r="G250" s="193"/>
      <c r="H250" s="200"/>
    </row>
    <row r="251" spans="1:8" x14ac:dyDescent="0.2">
      <c r="A251" s="178">
        <v>7.1</v>
      </c>
      <c r="B251" s="61" t="s">
        <v>57</v>
      </c>
      <c r="C251" s="179"/>
      <c r="D251" s="182"/>
      <c r="E251" s="179"/>
      <c r="F251" s="179"/>
      <c r="G251" s="193"/>
      <c r="H251" s="200"/>
    </row>
    <row r="252" spans="1:8" ht="102" x14ac:dyDescent="0.2">
      <c r="A252" s="180"/>
      <c r="B252" s="197" t="s">
        <v>181</v>
      </c>
      <c r="C252" s="179"/>
      <c r="D252" s="183"/>
      <c r="E252" s="179"/>
      <c r="F252" s="179"/>
      <c r="G252" s="193"/>
      <c r="H252" s="200"/>
    </row>
    <row r="253" spans="1:8" x14ac:dyDescent="0.2">
      <c r="A253" s="180"/>
      <c r="B253" s="197"/>
      <c r="C253" s="179"/>
      <c r="D253" s="183"/>
      <c r="E253" s="179"/>
      <c r="F253" s="179"/>
      <c r="G253" s="193"/>
      <c r="H253" s="200"/>
    </row>
    <row r="254" spans="1:8" x14ac:dyDescent="0.2">
      <c r="A254" s="178">
        <v>7.2</v>
      </c>
      <c r="B254" s="103" t="s">
        <v>200</v>
      </c>
      <c r="C254" s="179"/>
      <c r="D254" s="183"/>
      <c r="E254" s="179"/>
      <c r="F254" s="179"/>
      <c r="G254" s="193"/>
      <c r="H254" s="200"/>
    </row>
    <row r="255" spans="1:8" x14ac:dyDescent="0.2">
      <c r="A255" s="178"/>
      <c r="B255" s="103"/>
      <c r="C255" s="179"/>
      <c r="D255" s="183"/>
      <c r="E255" s="179"/>
      <c r="F255" s="179"/>
      <c r="G255" s="193"/>
      <c r="H255" s="200"/>
    </row>
    <row r="256" spans="1:8" s="191" customFormat="1" x14ac:dyDescent="0.2">
      <c r="A256" s="185" t="s">
        <v>246</v>
      </c>
      <c r="B256" s="195" t="s">
        <v>331</v>
      </c>
      <c r="C256" s="179"/>
      <c r="D256" s="179"/>
      <c r="E256" s="179"/>
      <c r="F256" s="179"/>
      <c r="G256" s="193"/>
      <c r="H256" s="200"/>
    </row>
    <row r="257" spans="1:8" s="191" customFormat="1" x14ac:dyDescent="0.2">
      <c r="A257" s="185">
        <v>1</v>
      </c>
      <c r="B257" s="184" t="s">
        <v>283</v>
      </c>
      <c r="C257" s="179" t="s">
        <v>59</v>
      </c>
      <c r="D257" s="179">
        <v>47</v>
      </c>
      <c r="E257" s="179"/>
      <c r="F257" s="179"/>
      <c r="G257" s="179"/>
      <c r="H257" s="201"/>
    </row>
    <row r="258" spans="1:8" s="191" customFormat="1" x14ac:dyDescent="0.2">
      <c r="A258" s="185">
        <v>2</v>
      </c>
      <c r="B258" s="184" t="s">
        <v>239</v>
      </c>
      <c r="C258" s="179" t="s">
        <v>59</v>
      </c>
      <c r="D258" s="179">
        <v>13.3</v>
      </c>
      <c r="E258" s="179"/>
      <c r="F258" s="179"/>
      <c r="G258" s="179"/>
      <c r="H258" s="201"/>
    </row>
    <row r="259" spans="1:8" s="191" customFormat="1" x14ac:dyDescent="0.2">
      <c r="A259" s="185">
        <v>3</v>
      </c>
      <c r="B259" s="184" t="s">
        <v>284</v>
      </c>
      <c r="C259" s="179" t="s">
        <v>37</v>
      </c>
      <c r="D259" s="179">
        <v>1</v>
      </c>
      <c r="E259" s="179"/>
      <c r="F259" s="179"/>
      <c r="G259" s="179"/>
      <c r="H259" s="201"/>
    </row>
    <row r="260" spans="1:8" s="191" customFormat="1" x14ac:dyDescent="0.2">
      <c r="A260" s="185"/>
      <c r="B260" s="184"/>
      <c r="C260" s="179"/>
      <c r="D260" s="183"/>
      <c r="E260" s="194"/>
      <c r="F260" s="194"/>
      <c r="G260" s="179"/>
      <c r="H260" s="201"/>
    </row>
    <row r="261" spans="1:8" s="191" customFormat="1" x14ac:dyDescent="0.2">
      <c r="A261" s="178">
        <v>7.3</v>
      </c>
      <c r="B261" s="103" t="s">
        <v>201</v>
      </c>
      <c r="C261" s="179"/>
      <c r="D261" s="183"/>
      <c r="E261" s="194"/>
      <c r="F261" s="194"/>
      <c r="G261" s="179"/>
      <c r="H261" s="201"/>
    </row>
    <row r="262" spans="1:8" s="191" customFormat="1" x14ac:dyDescent="0.2">
      <c r="A262" s="185" t="s">
        <v>247</v>
      </c>
      <c r="B262" s="184" t="s">
        <v>202</v>
      </c>
      <c r="C262" s="179"/>
      <c r="D262" s="183"/>
      <c r="E262" s="194"/>
      <c r="F262" s="194"/>
      <c r="G262" s="179"/>
      <c r="H262" s="201"/>
    </row>
    <row r="263" spans="1:8" s="191" customFormat="1" ht="25.5" x14ac:dyDescent="0.2">
      <c r="A263" s="185">
        <v>1</v>
      </c>
      <c r="B263" s="184" t="s">
        <v>376</v>
      </c>
      <c r="C263" s="179" t="s">
        <v>59</v>
      </c>
      <c r="D263" s="179">
        <v>25</v>
      </c>
      <c r="E263" s="194"/>
      <c r="F263" s="194"/>
      <c r="G263" s="179"/>
      <c r="H263" s="201"/>
    </row>
    <row r="264" spans="1:8" s="191" customFormat="1" ht="25.5" x14ac:dyDescent="0.2">
      <c r="A264" s="185">
        <v>2</v>
      </c>
      <c r="B264" s="184" t="s">
        <v>377</v>
      </c>
      <c r="C264" s="179" t="s">
        <v>59</v>
      </c>
      <c r="D264" s="179">
        <v>7.8</v>
      </c>
      <c r="E264" s="194"/>
      <c r="F264" s="194"/>
      <c r="G264" s="179"/>
      <c r="H264" s="201"/>
    </row>
    <row r="265" spans="1:8" s="191" customFormat="1" ht="25.5" x14ac:dyDescent="0.2">
      <c r="A265" s="185">
        <v>3</v>
      </c>
      <c r="B265" s="184" t="s">
        <v>378</v>
      </c>
      <c r="C265" s="179" t="s">
        <v>59</v>
      </c>
      <c r="D265" s="179">
        <v>8.4</v>
      </c>
      <c r="E265" s="194"/>
      <c r="F265" s="194"/>
      <c r="G265" s="179"/>
      <c r="H265" s="201"/>
    </row>
    <row r="266" spans="1:8" s="191" customFormat="1" ht="25.5" x14ac:dyDescent="0.2">
      <c r="A266" s="185">
        <v>4</v>
      </c>
      <c r="B266" s="184" t="s">
        <v>379</v>
      </c>
      <c r="C266" s="179" t="s">
        <v>59</v>
      </c>
      <c r="D266" s="179">
        <v>5.52</v>
      </c>
      <c r="E266" s="194"/>
      <c r="F266" s="194"/>
      <c r="G266" s="179"/>
      <c r="H266" s="201"/>
    </row>
    <row r="267" spans="1:8" x14ac:dyDescent="0.2">
      <c r="A267" s="196"/>
      <c r="B267" s="184"/>
      <c r="C267" s="179"/>
      <c r="D267" s="183"/>
      <c r="E267" s="179"/>
      <c r="F267" s="179"/>
      <c r="G267" s="193"/>
      <c r="H267" s="200"/>
    </row>
    <row r="268" spans="1:8" x14ac:dyDescent="0.2">
      <c r="A268" s="69"/>
      <c r="B268" s="70" t="s">
        <v>248</v>
      </c>
      <c r="C268" s="71"/>
      <c r="D268" s="72"/>
      <c r="E268" s="73"/>
      <c r="F268" s="73"/>
      <c r="G268" s="73"/>
      <c r="H268" s="74"/>
    </row>
    <row r="269" spans="1:8" x14ac:dyDescent="0.2">
      <c r="A269" s="75"/>
      <c r="B269" s="76" t="s">
        <v>249</v>
      </c>
      <c r="C269" s="77"/>
      <c r="D269" s="78"/>
      <c r="E269" s="79"/>
      <c r="F269" s="79"/>
      <c r="G269" s="79"/>
      <c r="H269" s="204"/>
    </row>
    <row r="270" spans="1:8" x14ac:dyDescent="0.2">
      <c r="A270" s="80"/>
      <c r="B270" s="135" t="s">
        <v>250</v>
      </c>
      <c r="C270" s="71"/>
      <c r="D270" s="83"/>
      <c r="E270" s="82"/>
      <c r="F270" s="82"/>
      <c r="G270" s="82"/>
      <c r="H270" s="84"/>
    </row>
    <row r="271" spans="1:8" x14ac:dyDescent="0.2">
      <c r="A271" s="178"/>
      <c r="B271" s="59" t="s">
        <v>19</v>
      </c>
      <c r="C271" s="179"/>
      <c r="D271" s="58"/>
      <c r="E271" s="179"/>
      <c r="F271" s="179"/>
      <c r="G271" s="193"/>
      <c r="H271" s="200"/>
    </row>
    <row r="272" spans="1:8" x14ac:dyDescent="0.2">
      <c r="A272" s="178"/>
      <c r="B272" s="193"/>
      <c r="C272" s="179"/>
      <c r="D272" s="58"/>
      <c r="E272" s="179"/>
      <c r="F272" s="179"/>
      <c r="G272" s="193"/>
      <c r="H272" s="200"/>
    </row>
    <row r="273" spans="1:8" x14ac:dyDescent="0.2">
      <c r="A273" s="178">
        <v>8.1</v>
      </c>
      <c r="B273" s="186" t="s">
        <v>130</v>
      </c>
      <c r="C273" s="179"/>
      <c r="D273" s="58"/>
      <c r="E273" s="179"/>
      <c r="F273" s="179"/>
      <c r="G273" s="193"/>
      <c r="H273" s="200"/>
    </row>
    <row r="274" spans="1:8" ht="38.25" x14ac:dyDescent="0.2">
      <c r="A274" s="178"/>
      <c r="B274" s="184" t="s">
        <v>189</v>
      </c>
      <c r="C274" s="179"/>
      <c r="D274" s="58"/>
      <c r="E274" s="179"/>
      <c r="F274" s="179"/>
      <c r="G274" s="193"/>
      <c r="H274" s="200"/>
    </row>
    <row r="275" spans="1:8" ht="18.75" customHeight="1" x14ac:dyDescent="0.2">
      <c r="A275" s="185">
        <v>1</v>
      </c>
      <c r="B275" s="184" t="s">
        <v>285</v>
      </c>
      <c r="C275" s="179" t="s">
        <v>59</v>
      </c>
      <c r="D275" s="183">
        <v>60</v>
      </c>
      <c r="E275" s="179"/>
      <c r="F275" s="179"/>
      <c r="G275" s="179"/>
      <c r="H275" s="201"/>
    </row>
    <row r="276" spans="1:8" ht="18.75" customHeight="1" x14ac:dyDescent="0.2">
      <c r="A276" s="185"/>
      <c r="B276" s="184"/>
      <c r="C276" s="179"/>
      <c r="D276" s="183"/>
      <c r="E276" s="179"/>
      <c r="F276" s="179"/>
      <c r="G276" s="179"/>
      <c r="H276" s="201"/>
    </row>
    <row r="277" spans="1:8" ht="18.75" customHeight="1" x14ac:dyDescent="0.2">
      <c r="A277" s="178">
        <v>8.1999999999999993</v>
      </c>
      <c r="B277" s="186" t="s">
        <v>251</v>
      </c>
      <c r="C277" s="179"/>
      <c r="D277" s="179"/>
      <c r="E277" s="179"/>
      <c r="F277" s="179"/>
      <c r="G277" s="193"/>
      <c r="H277" s="200"/>
    </row>
    <row r="278" spans="1:8" ht="63.75" x14ac:dyDescent="0.2">
      <c r="A278" s="185"/>
      <c r="B278" s="184" t="s">
        <v>252</v>
      </c>
      <c r="C278" s="179"/>
      <c r="D278" s="179"/>
      <c r="E278" s="179"/>
      <c r="F278" s="179"/>
      <c r="G278" s="193"/>
      <c r="H278" s="200"/>
    </row>
    <row r="279" spans="1:8" ht="18.75" customHeight="1" x14ac:dyDescent="0.2">
      <c r="A279" s="185">
        <v>1</v>
      </c>
      <c r="B279" s="184" t="s">
        <v>80</v>
      </c>
      <c r="C279" s="179" t="s">
        <v>59</v>
      </c>
      <c r="D279" s="179">
        <v>33</v>
      </c>
      <c r="E279" s="179"/>
      <c r="F279" s="179"/>
      <c r="G279" s="179"/>
      <c r="H279" s="201"/>
    </row>
    <row r="280" spans="1:8" x14ac:dyDescent="0.2">
      <c r="A280" s="185"/>
      <c r="B280" s="184"/>
      <c r="C280" s="179"/>
      <c r="D280" s="183"/>
      <c r="E280" s="179"/>
      <c r="F280" s="179"/>
      <c r="G280" s="193"/>
      <c r="H280" s="200"/>
    </row>
    <row r="281" spans="1:8" x14ac:dyDescent="0.2">
      <c r="A281" s="196"/>
      <c r="B281" s="184"/>
      <c r="C281" s="179"/>
      <c r="D281" s="183"/>
      <c r="E281" s="179"/>
      <c r="F281" s="179"/>
      <c r="G281" s="193"/>
      <c r="H281" s="200"/>
    </row>
    <row r="282" spans="1:8" x14ac:dyDescent="0.2">
      <c r="A282" s="69"/>
      <c r="B282" s="70" t="s">
        <v>254</v>
      </c>
      <c r="C282" s="71"/>
      <c r="D282" s="72"/>
      <c r="E282" s="73"/>
      <c r="F282" s="73"/>
      <c r="G282" s="73"/>
      <c r="H282" s="74"/>
    </row>
    <row r="283" spans="1:8" x14ac:dyDescent="0.2">
      <c r="A283" s="75"/>
      <c r="B283" s="76" t="s">
        <v>255</v>
      </c>
      <c r="C283" s="77"/>
      <c r="D283" s="78"/>
      <c r="E283" s="79"/>
      <c r="F283" s="79"/>
      <c r="G283" s="79"/>
      <c r="H283" s="204"/>
    </row>
    <row r="284" spans="1:8" x14ac:dyDescent="0.2">
      <c r="A284" s="69"/>
      <c r="B284" s="81" t="s">
        <v>256</v>
      </c>
      <c r="C284" s="71"/>
      <c r="D284" s="72"/>
      <c r="E284" s="82"/>
      <c r="F284" s="82"/>
      <c r="G284" s="82"/>
      <c r="H284" s="84"/>
    </row>
    <row r="285" spans="1:8" x14ac:dyDescent="0.2">
      <c r="A285" s="180"/>
      <c r="B285" s="59" t="s">
        <v>20</v>
      </c>
      <c r="C285" s="179"/>
      <c r="D285" s="182"/>
      <c r="E285" s="179"/>
      <c r="F285" s="179"/>
      <c r="G285" s="193"/>
      <c r="H285" s="200"/>
    </row>
    <row r="286" spans="1:8" x14ac:dyDescent="0.2">
      <c r="A286" s="180"/>
      <c r="B286" s="59"/>
      <c r="C286" s="179"/>
      <c r="D286" s="182"/>
      <c r="E286" s="179"/>
      <c r="F286" s="179"/>
      <c r="G286" s="193"/>
      <c r="H286" s="200"/>
    </row>
    <row r="287" spans="1:8" x14ac:dyDescent="0.2">
      <c r="A287" s="98">
        <v>9.1</v>
      </c>
      <c r="B287" s="186" t="s">
        <v>57</v>
      </c>
      <c r="C287" s="179" t="s">
        <v>41</v>
      </c>
      <c r="D287" s="182"/>
      <c r="E287" s="179"/>
      <c r="F287" s="179"/>
      <c r="G287" s="193"/>
      <c r="H287" s="200"/>
    </row>
    <row r="288" spans="1:8" ht="102" x14ac:dyDescent="0.2">
      <c r="A288" s="180"/>
      <c r="B288" s="136" t="s">
        <v>184</v>
      </c>
      <c r="C288" s="179"/>
      <c r="D288" s="182"/>
      <c r="E288" s="179"/>
      <c r="F288" s="179"/>
      <c r="G288" s="193"/>
      <c r="H288" s="200"/>
    </row>
    <row r="289" spans="1:8" ht="89.25" x14ac:dyDescent="0.2">
      <c r="A289" s="180"/>
      <c r="B289" s="136" t="s">
        <v>133</v>
      </c>
      <c r="C289" s="179"/>
      <c r="D289" s="182"/>
      <c r="E289" s="179"/>
      <c r="F289" s="179"/>
      <c r="G289" s="193"/>
      <c r="H289" s="200"/>
    </row>
    <row r="290" spans="1:8" x14ac:dyDescent="0.2">
      <c r="A290" s="180"/>
      <c r="B290" s="136"/>
      <c r="C290" s="179"/>
      <c r="D290" s="182"/>
      <c r="E290" s="179"/>
      <c r="F290" s="179"/>
      <c r="G290" s="193"/>
      <c r="H290" s="200"/>
    </row>
    <row r="291" spans="1:8" ht="89.25" x14ac:dyDescent="0.2">
      <c r="A291" s="180"/>
      <c r="B291" s="136" t="s">
        <v>180</v>
      </c>
      <c r="C291" s="179"/>
      <c r="D291" s="183"/>
      <c r="E291" s="179"/>
      <c r="F291" s="179"/>
      <c r="G291" s="193"/>
      <c r="H291" s="200"/>
    </row>
    <row r="292" spans="1:8" x14ac:dyDescent="0.2">
      <c r="A292" s="180"/>
      <c r="B292" s="184" t="s">
        <v>0</v>
      </c>
      <c r="C292" s="179"/>
      <c r="D292" s="183"/>
      <c r="E292" s="179"/>
      <c r="F292" s="179"/>
      <c r="G292" s="193"/>
      <c r="H292" s="200"/>
    </row>
    <row r="293" spans="1:8" s="191" customFormat="1" x14ac:dyDescent="0.2">
      <c r="A293" s="180"/>
      <c r="B293" s="184"/>
      <c r="C293" s="179"/>
      <c r="D293" s="183"/>
      <c r="E293" s="179"/>
      <c r="F293" s="179"/>
      <c r="G293" s="193"/>
      <c r="H293" s="200"/>
    </row>
    <row r="294" spans="1:8" s="191" customFormat="1" x14ac:dyDescent="0.2">
      <c r="A294" s="178">
        <v>9.1999999999999993</v>
      </c>
      <c r="B294" s="103" t="s">
        <v>21</v>
      </c>
      <c r="C294" s="179"/>
      <c r="D294" s="183"/>
      <c r="E294" s="179"/>
      <c r="F294" s="179"/>
      <c r="G294" s="193"/>
      <c r="H294" s="200"/>
    </row>
    <row r="295" spans="1:8" x14ac:dyDescent="0.2">
      <c r="A295" s="185"/>
      <c r="B295" s="184"/>
      <c r="C295" s="179"/>
      <c r="D295" s="183"/>
      <c r="E295" s="194"/>
      <c r="F295" s="194"/>
      <c r="G295" s="193"/>
      <c r="H295" s="200"/>
    </row>
    <row r="296" spans="1:8" ht="25.5" x14ac:dyDescent="0.2">
      <c r="A296" s="185" t="s">
        <v>257</v>
      </c>
      <c r="B296" s="195" t="s">
        <v>142</v>
      </c>
      <c r="C296" s="179"/>
      <c r="D296" s="183"/>
      <c r="E296" s="194"/>
      <c r="F296" s="194"/>
      <c r="G296" s="193"/>
      <c r="H296" s="200"/>
    </row>
    <row r="297" spans="1:8" ht="25.5" x14ac:dyDescent="0.2">
      <c r="A297" s="185"/>
      <c r="B297" s="195" t="s">
        <v>141</v>
      </c>
      <c r="C297" s="179"/>
      <c r="D297" s="183"/>
      <c r="E297" s="194"/>
      <c r="F297" s="194"/>
      <c r="G297" s="193"/>
      <c r="H297" s="200"/>
    </row>
    <row r="298" spans="1:8" x14ac:dyDescent="0.2">
      <c r="A298" s="185">
        <v>1</v>
      </c>
      <c r="B298" s="195" t="s">
        <v>253</v>
      </c>
      <c r="C298" s="179" t="s">
        <v>59</v>
      </c>
      <c r="D298" s="183">
        <v>309</v>
      </c>
      <c r="E298" s="194"/>
      <c r="F298" s="194"/>
      <c r="G298" s="179"/>
      <c r="H298" s="201"/>
    </row>
    <row r="299" spans="1:8" x14ac:dyDescent="0.2">
      <c r="A299" s="185"/>
      <c r="B299" s="195"/>
      <c r="C299" s="179"/>
      <c r="D299" s="183"/>
      <c r="E299" s="194"/>
      <c r="F299" s="194"/>
      <c r="G299" s="179"/>
      <c r="H299" s="201"/>
    </row>
    <row r="300" spans="1:8" s="191" customFormat="1" x14ac:dyDescent="0.2">
      <c r="A300" s="68"/>
      <c r="B300" s="64"/>
      <c r="C300" s="179"/>
      <c r="D300" s="137"/>
      <c r="E300" s="194"/>
      <c r="F300" s="194"/>
      <c r="G300" s="179"/>
      <c r="H300" s="201"/>
    </row>
    <row r="301" spans="1:8" s="191" customFormat="1" x14ac:dyDescent="0.2">
      <c r="A301" s="178">
        <v>9.3000000000000007</v>
      </c>
      <c r="B301" s="103" t="s">
        <v>146</v>
      </c>
      <c r="C301" s="179"/>
      <c r="D301" s="183"/>
      <c r="E301" s="194"/>
      <c r="F301" s="194"/>
      <c r="G301" s="179"/>
      <c r="H301" s="201"/>
    </row>
    <row r="302" spans="1:8" s="191" customFormat="1" ht="25.5" x14ac:dyDescent="0.2">
      <c r="A302" s="185" t="s">
        <v>143</v>
      </c>
      <c r="B302" s="184" t="s">
        <v>147</v>
      </c>
      <c r="C302" s="179"/>
      <c r="D302" s="183"/>
      <c r="E302" s="194"/>
      <c r="F302" s="194"/>
      <c r="G302" s="179"/>
      <c r="H302" s="201"/>
    </row>
    <row r="303" spans="1:8" s="191" customFormat="1" x14ac:dyDescent="0.2">
      <c r="A303" s="185">
        <v>1</v>
      </c>
      <c r="B303" s="184" t="s">
        <v>144</v>
      </c>
      <c r="C303" s="179" t="s">
        <v>59</v>
      </c>
      <c r="D303" s="183">
        <v>60</v>
      </c>
      <c r="E303" s="194"/>
      <c r="F303" s="194"/>
      <c r="G303" s="179"/>
      <c r="H303" s="201"/>
    </row>
    <row r="304" spans="1:8" s="191" customFormat="1" x14ac:dyDescent="0.2">
      <c r="A304" s="180"/>
      <c r="B304" s="216"/>
      <c r="C304" s="179"/>
      <c r="D304" s="183"/>
      <c r="E304" s="194"/>
      <c r="F304" s="194"/>
      <c r="G304" s="179"/>
      <c r="H304" s="201"/>
    </row>
    <row r="305" spans="1:8" s="191" customFormat="1" x14ac:dyDescent="0.2">
      <c r="A305" s="178">
        <v>9.4</v>
      </c>
      <c r="B305" s="103" t="s">
        <v>163</v>
      </c>
      <c r="C305" s="179"/>
      <c r="D305" s="183"/>
      <c r="E305" s="194"/>
      <c r="F305" s="194"/>
      <c r="G305" s="179"/>
      <c r="H305" s="201"/>
    </row>
    <row r="306" spans="1:8" s="191" customFormat="1" x14ac:dyDescent="0.2">
      <c r="A306" s="185">
        <v>1</v>
      </c>
      <c r="B306" s="184" t="s">
        <v>164</v>
      </c>
      <c r="C306" s="179" t="s">
        <v>59</v>
      </c>
      <c r="D306" s="179">
        <v>33</v>
      </c>
      <c r="E306" s="194"/>
      <c r="F306" s="194"/>
      <c r="G306" s="179"/>
      <c r="H306" s="201"/>
    </row>
    <row r="307" spans="1:8" s="191" customFormat="1" x14ac:dyDescent="0.2">
      <c r="A307" s="185"/>
      <c r="B307" s="184"/>
      <c r="C307" s="179"/>
      <c r="D307" s="183"/>
      <c r="E307" s="194"/>
      <c r="F307" s="194"/>
      <c r="G307" s="179"/>
      <c r="H307" s="201"/>
    </row>
    <row r="308" spans="1:8" s="191" customFormat="1" x14ac:dyDescent="0.2">
      <c r="A308" s="185"/>
      <c r="B308" s="184"/>
      <c r="C308" s="179"/>
      <c r="D308" s="183"/>
      <c r="E308" s="194"/>
      <c r="F308" s="194"/>
      <c r="G308" s="179"/>
      <c r="H308" s="201"/>
    </row>
    <row r="309" spans="1:8" x14ac:dyDescent="0.2">
      <c r="A309" s="196"/>
      <c r="B309" s="184"/>
      <c r="C309" s="179"/>
      <c r="D309" s="183"/>
      <c r="E309" s="179"/>
      <c r="F309" s="179"/>
      <c r="G309" s="193"/>
      <c r="H309" s="200"/>
    </row>
    <row r="310" spans="1:8" x14ac:dyDescent="0.2">
      <c r="A310" s="69"/>
      <c r="B310" s="70" t="s">
        <v>100</v>
      </c>
      <c r="C310" s="71"/>
      <c r="D310" s="72"/>
      <c r="E310" s="73"/>
      <c r="F310" s="73"/>
      <c r="G310" s="73"/>
      <c r="H310" s="138"/>
    </row>
    <row r="311" spans="1:8" x14ac:dyDescent="0.2">
      <c r="A311" s="75"/>
      <c r="B311" s="76" t="s">
        <v>101</v>
      </c>
      <c r="C311" s="77"/>
      <c r="D311" s="78"/>
      <c r="E311" s="79"/>
      <c r="F311" s="79"/>
      <c r="G311" s="79"/>
      <c r="H311" s="105"/>
    </row>
    <row r="312" spans="1:8" x14ac:dyDescent="0.2">
      <c r="A312" s="69"/>
      <c r="B312" s="135" t="s">
        <v>10</v>
      </c>
      <c r="C312" s="71"/>
      <c r="D312" s="72"/>
      <c r="E312" s="82"/>
      <c r="F312" s="82"/>
      <c r="G312" s="82"/>
      <c r="H312" s="84"/>
    </row>
    <row r="313" spans="1:8" x14ac:dyDescent="0.2">
      <c r="A313" s="180"/>
      <c r="B313" s="139" t="s">
        <v>22</v>
      </c>
      <c r="C313" s="179"/>
      <c r="D313" s="182"/>
      <c r="E313" s="179"/>
      <c r="F313" s="179"/>
      <c r="G313" s="193"/>
      <c r="H313" s="200"/>
    </row>
    <row r="314" spans="1:8" ht="7.5" customHeight="1" x14ac:dyDescent="0.2">
      <c r="A314" s="180"/>
      <c r="B314" s="181"/>
      <c r="C314" s="179"/>
      <c r="D314" s="182"/>
      <c r="E314" s="179"/>
      <c r="F314" s="179"/>
      <c r="G314" s="193"/>
      <c r="H314" s="200"/>
    </row>
    <row r="315" spans="1:8" x14ac:dyDescent="0.2">
      <c r="A315" s="178">
        <v>10.1</v>
      </c>
      <c r="B315" s="186" t="s">
        <v>57</v>
      </c>
      <c r="C315" s="179"/>
      <c r="D315" s="182"/>
      <c r="E315" s="179"/>
      <c r="F315" s="179"/>
      <c r="G315" s="193"/>
      <c r="H315" s="200"/>
    </row>
    <row r="316" spans="1:8" ht="25.5" x14ac:dyDescent="0.2">
      <c r="A316" s="180"/>
      <c r="B316" s="184" t="s">
        <v>23</v>
      </c>
      <c r="C316" s="179"/>
      <c r="D316" s="183"/>
      <c r="E316" s="179"/>
      <c r="F316" s="179"/>
      <c r="G316" s="193"/>
      <c r="H316" s="200"/>
    </row>
    <row r="317" spans="1:8" ht="30" customHeight="1" x14ac:dyDescent="0.2">
      <c r="A317" s="180"/>
      <c r="B317" s="184" t="s">
        <v>24</v>
      </c>
      <c r="C317" s="179"/>
      <c r="D317" s="183"/>
      <c r="E317" s="179"/>
      <c r="F317" s="179"/>
      <c r="G317" s="193"/>
      <c r="H317" s="200"/>
    </row>
    <row r="318" spans="1:8" ht="25.5" x14ac:dyDescent="0.2">
      <c r="A318" s="180"/>
      <c r="B318" s="184" t="s">
        <v>25</v>
      </c>
      <c r="C318" s="179"/>
      <c r="D318" s="183"/>
      <c r="E318" s="179"/>
      <c r="F318" s="179"/>
      <c r="G318" s="193"/>
      <c r="H318" s="200"/>
    </row>
    <row r="319" spans="1:8" s="191" customFormat="1" ht="25.5" x14ac:dyDescent="0.2">
      <c r="A319" s="180"/>
      <c r="B319" s="184" t="s">
        <v>187</v>
      </c>
      <c r="C319" s="179"/>
      <c r="D319" s="183"/>
      <c r="E319" s="179"/>
      <c r="F319" s="179"/>
      <c r="G319" s="193"/>
      <c r="H319" s="200"/>
    </row>
    <row r="320" spans="1:8" s="191" customFormat="1" x14ac:dyDescent="0.2">
      <c r="A320" s="180"/>
      <c r="B320" s="184" t="s">
        <v>26</v>
      </c>
      <c r="C320" s="179"/>
      <c r="D320" s="183"/>
      <c r="E320" s="179"/>
      <c r="F320" s="179"/>
      <c r="G320" s="193"/>
      <c r="H320" s="200"/>
    </row>
    <row r="321" spans="1:8" ht="12" customHeight="1" x14ac:dyDescent="0.2">
      <c r="A321" s="180"/>
      <c r="B321" s="184"/>
      <c r="C321" s="179"/>
      <c r="D321" s="183"/>
      <c r="E321" s="194"/>
      <c r="F321" s="194"/>
      <c r="G321" s="193"/>
      <c r="H321" s="200"/>
    </row>
    <row r="322" spans="1:8" x14ac:dyDescent="0.2">
      <c r="A322" s="178">
        <v>10.199999999999999</v>
      </c>
      <c r="B322" s="186" t="s">
        <v>27</v>
      </c>
      <c r="C322" s="179"/>
      <c r="D322" s="183"/>
      <c r="E322" s="194"/>
      <c r="F322" s="194"/>
      <c r="G322" s="193"/>
      <c r="H322" s="200"/>
    </row>
    <row r="323" spans="1:8" ht="140.25" x14ac:dyDescent="0.2">
      <c r="A323" s="185">
        <v>1</v>
      </c>
      <c r="B323" s="184" t="s">
        <v>380</v>
      </c>
      <c r="C323" s="179" t="s">
        <v>51</v>
      </c>
      <c r="D323" s="183">
        <v>1</v>
      </c>
      <c r="E323" s="194"/>
      <c r="F323" s="194"/>
      <c r="G323" s="179"/>
      <c r="H323" s="201"/>
    </row>
    <row r="324" spans="1:8" x14ac:dyDescent="0.2">
      <c r="A324" s="185"/>
      <c r="B324" s="184"/>
      <c r="C324" s="179"/>
      <c r="D324" s="183"/>
      <c r="E324" s="194"/>
      <c r="F324" s="194"/>
      <c r="G324" s="179"/>
      <c r="H324" s="201"/>
    </row>
    <row r="325" spans="1:8" x14ac:dyDescent="0.2">
      <c r="A325" s="178">
        <v>10.3</v>
      </c>
      <c r="B325" s="186" t="s">
        <v>99</v>
      </c>
      <c r="C325" s="179"/>
      <c r="D325" s="183"/>
      <c r="E325" s="194"/>
      <c r="F325" s="194"/>
      <c r="G325" s="179"/>
      <c r="H325" s="201"/>
    </row>
    <row r="326" spans="1:8" ht="51" x14ac:dyDescent="0.2">
      <c r="A326" s="185">
        <v>1</v>
      </c>
      <c r="B326" s="184" t="s">
        <v>332</v>
      </c>
      <c r="C326" s="179" t="s">
        <v>51</v>
      </c>
      <c r="D326" s="183">
        <v>2</v>
      </c>
      <c r="E326" s="194"/>
      <c r="F326" s="194"/>
      <c r="G326" s="179"/>
      <c r="H326" s="201"/>
    </row>
    <row r="327" spans="1:8" ht="9" customHeight="1" x14ac:dyDescent="0.2">
      <c r="A327" s="185"/>
      <c r="B327" s="184"/>
      <c r="C327" s="179"/>
      <c r="D327" s="183"/>
      <c r="E327" s="194"/>
      <c r="F327" s="194"/>
      <c r="G327" s="179"/>
      <c r="H327" s="201"/>
    </row>
    <row r="328" spans="1:8" s="191" customFormat="1" x14ac:dyDescent="0.2">
      <c r="A328" s="178">
        <v>10.4</v>
      </c>
      <c r="B328" s="186" t="s">
        <v>28</v>
      </c>
      <c r="C328" s="179"/>
      <c r="D328" s="183"/>
      <c r="E328" s="194"/>
      <c r="F328" s="194"/>
      <c r="G328" s="179"/>
      <c r="H328" s="201"/>
    </row>
    <row r="329" spans="1:8" s="191" customFormat="1" ht="25.5" x14ac:dyDescent="0.2">
      <c r="A329" s="185"/>
      <c r="B329" s="88" t="s">
        <v>315</v>
      </c>
      <c r="C329" s="179"/>
      <c r="D329" s="183"/>
      <c r="E329" s="194"/>
      <c r="F329" s="194"/>
      <c r="G329" s="179"/>
      <c r="H329" s="201"/>
    </row>
    <row r="330" spans="1:8" s="191" customFormat="1" x14ac:dyDescent="0.2">
      <c r="A330" s="185">
        <v>1</v>
      </c>
      <c r="B330" s="184" t="s">
        <v>179</v>
      </c>
      <c r="C330" s="179" t="s">
        <v>29</v>
      </c>
      <c r="D330" s="183">
        <v>2</v>
      </c>
      <c r="E330" s="194"/>
      <c r="F330" s="194"/>
      <c r="G330" s="179"/>
      <c r="H330" s="201"/>
    </row>
    <row r="331" spans="1:8" s="191" customFormat="1" x14ac:dyDescent="0.2">
      <c r="A331" s="185">
        <v>2</v>
      </c>
      <c r="B331" s="184" t="s">
        <v>203</v>
      </c>
      <c r="C331" s="179" t="s">
        <v>29</v>
      </c>
      <c r="D331" s="183">
        <v>14</v>
      </c>
      <c r="E331" s="194"/>
      <c r="F331" s="194"/>
      <c r="G331" s="179"/>
      <c r="H331" s="201"/>
    </row>
    <row r="332" spans="1:8" s="191" customFormat="1" x14ac:dyDescent="0.2">
      <c r="A332" s="185">
        <v>3</v>
      </c>
      <c r="B332" s="184" t="s">
        <v>258</v>
      </c>
      <c r="C332" s="179" t="s">
        <v>29</v>
      </c>
      <c r="D332" s="183">
        <v>2</v>
      </c>
      <c r="E332" s="194"/>
      <c r="F332" s="194"/>
      <c r="G332" s="179"/>
      <c r="H332" s="201"/>
    </row>
    <row r="333" spans="1:8" s="191" customFormat="1" x14ac:dyDescent="0.2">
      <c r="A333" s="185">
        <v>4</v>
      </c>
      <c r="B333" s="184" t="s">
        <v>1</v>
      </c>
      <c r="C333" s="179" t="s">
        <v>29</v>
      </c>
      <c r="D333" s="183">
        <v>18</v>
      </c>
      <c r="E333" s="194"/>
      <c r="F333" s="194"/>
      <c r="G333" s="179"/>
      <c r="H333" s="201"/>
    </row>
    <row r="334" spans="1:8" s="191" customFormat="1" ht="11.25" customHeight="1" x14ac:dyDescent="0.2">
      <c r="A334" s="185"/>
      <c r="B334" s="184"/>
      <c r="C334" s="179"/>
      <c r="D334" s="183"/>
      <c r="E334" s="194"/>
      <c r="F334" s="194"/>
      <c r="G334" s="179"/>
      <c r="H334" s="201"/>
    </row>
    <row r="335" spans="1:8" x14ac:dyDescent="0.2">
      <c r="A335" s="178">
        <v>10.5</v>
      </c>
      <c r="B335" s="186" t="s">
        <v>11</v>
      </c>
      <c r="C335" s="179"/>
      <c r="D335" s="183"/>
      <c r="E335" s="194"/>
      <c r="F335" s="194"/>
      <c r="G335" s="179"/>
      <c r="H335" s="201"/>
    </row>
    <row r="336" spans="1:8" ht="25.5" x14ac:dyDescent="0.2">
      <c r="A336" s="185">
        <v>1</v>
      </c>
      <c r="B336" s="184" t="s">
        <v>333</v>
      </c>
      <c r="C336" s="179" t="s">
        <v>51</v>
      </c>
      <c r="D336" s="183">
        <v>13</v>
      </c>
      <c r="E336" s="194"/>
      <c r="F336" s="194"/>
      <c r="G336" s="179"/>
      <c r="H336" s="201"/>
    </row>
    <row r="337" spans="1:10" ht="25.5" x14ac:dyDescent="0.2">
      <c r="A337" s="185">
        <v>2</v>
      </c>
      <c r="B337" s="184" t="s">
        <v>334</v>
      </c>
      <c r="C337" s="179" t="s">
        <v>51</v>
      </c>
      <c r="D337" s="183">
        <v>4</v>
      </c>
      <c r="E337" s="194"/>
      <c r="F337" s="194"/>
      <c r="G337" s="179"/>
      <c r="H337" s="201"/>
    </row>
    <row r="338" spans="1:10" x14ac:dyDescent="0.2">
      <c r="A338" s="185">
        <v>3</v>
      </c>
      <c r="B338" s="184" t="s">
        <v>176</v>
      </c>
      <c r="C338" s="179" t="s">
        <v>51</v>
      </c>
      <c r="D338" s="183">
        <v>2</v>
      </c>
      <c r="E338" s="194"/>
      <c r="F338" s="194"/>
      <c r="G338" s="179"/>
      <c r="H338" s="201"/>
    </row>
    <row r="339" spans="1:10" x14ac:dyDescent="0.2">
      <c r="A339" s="185">
        <v>4</v>
      </c>
      <c r="B339" s="184" t="s">
        <v>381</v>
      </c>
      <c r="C339" s="179" t="s">
        <v>51</v>
      </c>
      <c r="D339" s="183">
        <v>1</v>
      </c>
      <c r="E339" s="194"/>
      <c r="F339" s="194"/>
      <c r="G339" s="179"/>
      <c r="H339" s="201"/>
    </row>
    <row r="340" spans="1:10" s="191" customFormat="1" x14ac:dyDescent="0.2">
      <c r="A340" s="185"/>
      <c r="B340" s="184"/>
      <c r="C340" s="179"/>
      <c r="D340" s="183"/>
      <c r="E340" s="194"/>
      <c r="F340" s="194"/>
      <c r="G340" s="179"/>
      <c r="H340" s="201"/>
      <c r="J340" s="192"/>
    </row>
    <row r="341" spans="1:10" s="191" customFormat="1" x14ac:dyDescent="0.2">
      <c r="A341" s="185" t="s">
        <v>41</v>
      </c>
      <c r="B341" s="184"/>
      <c r="C341" s="179"/>
      <c r="D341" s="183" t="s">
        <v>41</v>
      </c>
      <c r="E341" s="194"/>
      <c r="F341" s="194"/>
      <c r="G341" s="179"/>
      <c r="H341" s="201"/>
      <c r="J341" s="192"/>
    </row>
    <row r="342" spans="1:10" s="191" customFormat="1" x14ac:dyDescent="0.2">
      <c r="A342" s="178">
        <v>10.6</v>
      </c>
      <c r="B342" s="186" t="s">
        <v>30</v>
      </c>
      <c r="C342" s="199"/>
      <c r="D342" s="183"/>
      <c r="E342" s="194"/>
      <c r="F342" s="194"/>
      <c r="G342" s="193"/>
      <c r="H342" s="200"/>
    </row>
    <row r="343" spans="1:10" s="191" customFormat="1" x14ac:dyDescent="0.2">
      <c r="A343" s="180"/>
      <c r="B343" s="184" t="s">
        <v>116</v>
      </c>
      <c r="C343" s="199"/>
      <c r="D343" s="183"/>
      <c r="E343" s="194"/>
      <c r="F343" s="194"/>
      <c r="G343" s="193"/>
      <c r="H343" s="200"/>
    </row>
    <row r="344" spans="1:10" x14ac:dyDescent="0.2">
      <c r="A344" s="185">
        <v>1</v>
      </c>
      <c r="B344" s="184" t="s">
        <v>165</v>
      </c>
      <c r="C344" s="179" t="s">
        <v>51</v>
      </c>
      <c r="D344" s="183">
        <v>2</v>
      </c>
      <c r="E344" s="194"/>
      <c r="F344" s="194"/>
      <c r="G344" s="179"/>
      <c r="H344" s="201"/>
    </row>
    <row r="345" spans="1:10" x14ac:dyDescent="0.2">
      <c r="A345" s="185">
        <v>2</v>
      </c>
      <c r="B345" s="184" t="s">
        <v>204</v>
      </c>
      <c r="C345" s="179" t="s">
        <v>51</v>
      </c>
      <c r="D345" s="183">
        <v>14</v>
      </c>
      <c r="E345" s="194"/>
      <c r="F345" s="194"/>
      <c r="G345" s="179"/>
      <c r="H345" s="201"/>
    </row>
    <row r="346" spans="1:10" x14ac:dyDescent="0.2">
      <c r="A346" s="185">
        <v>4</v>
      </c>
      <c r="B346" s="184" t="s">
        <v>259</v>
      </c>
      <c r="C346" s="179" t="s">
        <v>51</v>
      </c>
      <c r="D346" s="183">
        <v>2</v>
      </c>
      <c r="E346" s="194"/>
      <c r="F346" s="194"/>
      <c r="G346" s="179"/>
      <c r="H346" s="201"/>
    </row>
    <row r="347" spans="1:10" s="191" customFormat="1" ht="16.5" customHeight="1" x14ac:dyDescent="0.2">
      <c r="A347" s="185"/>
      <c r="B347" s="197"/>
      <c r="C347" s="179"/>
      <c r="D347" s="183"/>
      <c r="E347" s="194"/>
      <c r="F347" s="194"/>
      <c r="G347" s="179"/>
      <c r="H347" s="201"/>
    </row>
    <row r="348" spans="1:10" s="191" customFormat="1" x14ac:dyDescent="0.2">
      <c r="A348" s="178">
        <v>10.7</v>
      </c>
      <c r="B348" s="186" t="s">
        <v>12</v>
      </c>
      <c r="C348" s="199"/>
      <c r="D348" s="183"/>
      <c r="E348" s="194"/>
      <c r="F348" s="194"/>
      <c r="G348" s="179"/>
      <c r="H348" s="201"/>
    </row>
    <row r="349" spans="1:10" s="191" customFormat="1" ht="25.5" x14ac:dyDescent="0.2">
      <c r="A349" s="180"/>
      <c r="B349" s="184" t="s">
        <v>128</v>
      </c>
      <c r="C349" s="199"/>
      <c r="D349" s="183"/>
      <c r="E349" s="194"/>
      <c r="F349" s="194"/>
      <c r="G349" s="179"/>
      <c r="H349" s="201"/>
    </row>
    <row r="350" spans="1:10" s="191" customFormat="1" x14ac:dyDescent="0.2">
      <c r="A350" s="185"/>
      <c r="B350" s="184"/>
      <c r="C350" s="179"/>
      <c r="D350" s="183"/>
      <c r="E350" s="194"/>
      <c r="F350" s="194"/>
      <c r="G350" s="179"/>
      <c r="H350" s="201"/>
    </row>
    <row r="351" spans="1:10" s="191" customFormat="1" x14ac:dyDescent="0.2">
      <c r="A351" s="185">
        <v>1</v>
      </c>
      <c r="B351" s="184" t="s">
        <v>205</v>
      </c>
      <c r="C351" s="179" t="s">
        <v>51</v>
      </c>
      <c r="D351" s="183">
        <v>3</v>
      </c>
      <c r="E351" s="194"/>
      <c r="F351" s="194"/>
      <c r="G351" s="179"/>
      <c r="H351" s="201"/>
    </row>
    <row r="352" spans="1:10" s="191" customFormat="1" x14ac:dyDescent="0.2">
      <c r="A352" s="185">
        <v>2</v>
      </c>
      <c r="B352" s="184" t="s">
        <v>198</v>
      </c>
      <c r="C352" s="179" t="s">
        <v>51</v>
      </c>
      <c r="D352" s="183">
        <v>1</v>
      </c>
      <c r="E352" s="194"/>
      <c r="F352" s="194"/>
      <c r="G352" s="179"/>
      <c r="H352" s="201"/>
    </row>
    <row r="353" spans="1:8" s="191" customFormat="1" x14ac:dyDescent="0.2">
      <c r="A353" s="185">
        <v>3</v>
      </c>
      <c r="B353" s="184" t="s">
        <v>335</v>
      </c>
      <c r="C353" s="179" t="s">
        <v>51</v>
      </c>
      <c r="D353" s="183">
        <v>2</v>
      </c>
      <c r="E353" s="194"/>
      <c r="F353" s="194"/>
      <c r="G353" s="179"/>
      <c r="H353" s="201"/>
    </row>
    <row r="354" spans="1:8" s="191" customFormat="1" x14ac:dyDescent="0.2">
      <c r="A354" s="185">
        <v>4</v>
      </c>
      <c r="B354" s="184" t="s">
        <v>382</v>
      </c>
      <c r="C354" s="179" t="s">
        <v>51</v>
      </c>
      <c r="D354" s="183">
        <v>2</v>
      </c>
      <c r="E354" s="194"/>
      <c r="F354" s="194"/>
      <c r="G354" s="179"/>
      <c r="H354" s="201"/>
    </row>
    <row r="355" spans="1:8" s="191" customFormat="1" ht="17.100000000000001" customHeight="1" x14ac:dyDescent="0.2">
      <c r="A355" s="185">
        <v>5</v>
      </c>
      <c r="B355" s="184" t="s">
        <v>118</v>
      </c>
      <c r="C355" s="179" t="s">
        <v>51</v>
      </c>
      <c r="D355" s="183">
        <v>1</v>
      </c>
      <c r="E355" s="194"/>
      <c r="F355" s="194"/>
      <c r="G355" s="179"/>
      <c r="H355" s="201"/>
    </row>
    <row r="356" spans="1:8" s="191" customFormat="1" x14ac:dyDescent="0.2">
      <c r="A356" s="185"/>
      <c r="B356" s="184"/>
      <c r="C356" s="179"/>
      <c r="D356" s="183"/>
      <c r="E356" s="194"/>
      <c r="F356" s="194"/>
      <c r="G356" s="179"/>
      <c r="H356" s="201"/>
    </row>
    <row r="357" spans="1:8" s="191" customFormat="1" x14ac:dyDescent="0.2">
      <c r="A357" s="178">
        <v>10.8</v>
      </c>
      <c r="B357" s="186" t="s">
        <v>286</v>
      </c>
      <c r="C357" s="179"/>
      <c r="D357" s="179"/>
      <c r="E357" s="194"/>
      <c r="F357" s="194"/>
      <c r="G357" s="179"/>
      <c r="H357" s="201"/>
    </row>
    <row r="358" spans="1:8" s="191" customFormat="1" ht="38.25" x14ac:dyDescent="0.2">
      <c r="A358" s="180"/>
      <c r="B358" s="184" t="s">
        <v>288</v>
      </c>
      <c r="C358" s="179"/>
      <c r="D358" s="179"/>
      <c r="E358" s="194"/>
      <c r="F358" s="194"/>
      <c r="G358" s="179"/>
      <c r="H358" s="201"/>
    </row>
    <row r="359" spans="1:8" s="191" customFormat="1" ht="25.5" x14ac:dyDescent="0.2">
      <c r="A359" s="185">
        <v>1</v>
      </c>
      <c r="B359" s="184" t="s">
        <v>336</v>
      </c>
      <c r="C359" s="179" t="s">
        <v>287</v>
      </c>
      <c r="D359" s="179">
        <v>3</v>
      </c>
      <c r="E359" s="194"/>
      <c r="F359" s="194"/>
      <c r="G359" s="179"/>
      <c r="H359" s="201"/>
    </row>
    <row r="360" spans="1:8" s="191" customFormat="1" ht="25.5" x14ac:dyDescent="0.2">
      <c r="A360" s="185">
        <v>2</v>
      </c>
      <c r="B360" s="184" t="s">
        <v>346</v>
      </c>
      <c r="C360" s="179" t="s">
        <v>287</v>
      </c>
      <c r="D360" s="179">
        <v>1</v>
      </c>
      <c r="E360" s="194"/>
      <c r="F360" s="194"/>
      <c r="G360" s="179"/>
      <c r="H360" s="201"/>
    </row>
    <row r="361" spans="1:8" s="191" customFormat="1" x14ac:dyDescent="0.2">
      <c r="A361" s="185">
        <v>3</v>
      </c>
      <c r="B361" s="184" t="s">
        <v>347</v>
      </c>
      <c r="C361" s="179" t="s">
        <v>287</v>
      </c>
      <c r="D361" s="179">
        <v>3</v>
      </c>
      <c r="E361" s="194"/>
      <c r="F361" s="194"/>
      <c r="G361" s="179"/>
      <c r="H361" s="201"/>
    </row>
    <row r="362" spans="1:8" s="191" customFormat="1" ht="25.5" x14ac:dyDescent="0.2">
      <c r="A362" s="185">
        <v>4</v>
      </c>
      <c r="B362" s="184" t="s">
        <v>348</v>
      </c>
      <c r="C362" s="179" t="s">
        <v>287</v>
      </c>
      <c r="D362" s="179">
        <v>2</v>
      </c>
      <c r="E362" s="194"/>
      <c r="F362" s="194"/>
      <c r="G362" s="179"/>
      <c r="H362" s="201"/>
    </row>
    <row r="363" spans="1:8" s="191" customFormat="1" x14ac:dyDescent="0.2">
      <c r="A363" s="185"/>
      <c r="B363" s="184"/>
      <c r="C363" s="179"/>
      <c r="D363" s="183"/>
      <c r="E363" s="194"/>
      <c r="F363" s="194"/>
      <c r="G363" s="179"/>
      <c r="H363" s="201"/>
    </row>
    <row r="364" spans="1:8" s="191" customFormat="1" x14ac:dyDescent="0.2">
      <c r="A364" s="178">
        <v>10.9</v>
      </c>
      <c r="B364" s="186" t="s">
        <v>289</v>
      </c>
      <c r="C364" s="199"/>
      <c r="D364" s="179"/>
      <c r="E364" s="194"/>
      <c r="F364" s="194"/>
      <c r="G364" s="179"/>
      <c r="H364" s="201"/>
    </row>
    <row r="365" spans="1:8" s="191" customFormat="1" ht="25.5" x14ac:dyDescent="0.2">
      <c r="A365" s="219"/>
      <c r="B365" s="184" t="s">
        <v>383</v>
      </c>
      <c r="C365" s="199"/>
      <c r="D365" s="179"/>
      <c r="E365" s="194"/>
      <c r="F365" s="194"/>
      <c r="G365" s="179"/>
      <c r="H365" s="201"/>
    </row>
    <row r="366" spans="1:8" s="191" customFormat="1" ht="25.5" x14ac:dyDescent="0.2">
      <c r="A366" s="185">
        <v>1</v>
      </c>
      <c r="B366" s="184" t="s">
        <v>337</v>
      </c>
      <c r="C366" s="179" t="s">
        <v>287</v>
      </c>
      <c r="D366" s="179">
        <v>3</v>
      </c>
      <c r="E366" s="194"/>
      <c r="F366" s="194"/>
      <c r="G366" s="179"/>
      <c r="H366" s="201"/>
    </row>
    <row r="367" spans="1:8" s="191" customFormat="1" ht="25.5" x14ac:dyDescent="0.2">
      <c r="A367" s="185">
        <v>2</v>
      </c>
      <c r="B367" s="184" t="s">
        <v>384</v>
      </c>
      <c r="C367" s="179" t="s">
        <v>37</v>
      </c>
      <c r="D367" s="179">
        <v>1</v>
      </c>
      <c r="E367" s="194"/>
      <c r="F367" s="194"/>
      <c r="G367" s="179"/>
      <c r="H367" s="201"/>
    </row>
    <row r="368" spans="1:8" s="191" customFormat="1" x14ac:dyDescent="0.2">
      <c r="A368" s="185">
        <v>3</v>
      </c>
      <c r="B368" s="184" t="s">
        <v>385</v>
      </c>
      <c r="C368" s="179" t="s">
        <v>287</v>
      </c>
      <c r="D368" s="179">
        <v>5</v>
      </c>
      <c r="E368" s="194"/>
      <c r="F368" s="194"/>
      <c r="G368" s="179"/>
      <c r="H368" s="201"/>
    </row>
    <row r="369" spans="1:8" s="191" customFormat="1" x14ac:dyDescent="0.2">
      <c r="A369" s="185"/>
      <c r="B369" s="184"/>
      <c r="C369" s="179"/>
      <c r="D369" s="183"/>
      <c r="E369" s="194"/>
      <c r="F369" s="194"/>
      <c r="G369" s="179"/>
      <c r="H369" s="201"/>
    </row>
    <row r="370" spans="1:8" s="191" customFormat="1" x14ac:dyDescent="0.2">
      <c r="A370" s="167">
        <v>10.1</v>
      </c>
      <c r="B370" s="186" t="s">
        <v>290</v>
      </c>
      <c r="C370" s="179"/>
      <c r="D370" s="179"/>
      <c r="E370" s="194"/>
      <c r="F370" s="194"/>
      <c r="G370" s="179"/>
      <c r="H370" s="201"/>
    </row>
    <row r="371" spans="1:8" s="191" customFormat="1" ht="51" x14ac:dyDescent="0.2">
      <c r="A371" s="185">
        <v>1</v>
      </c>
      <c r="B371" s="184" t="s">
        <v>291</v>
      </c>
      <c r="C371" s="179" t="s">
        <v>37</v>
      </c>
      <c r="D371" s="179">
        <v>1</v>
      </c>
      <c r="E371" s="194"/>
      <c r="F371" s="194"/>
      <c r="G371" s="179"/>
      <c r="H371" s="201"/>
    </row>
    <row r="372" spans="1:8" s="191" customFormat="1" x14ac:dyDescent="0.2">
      <c r="A372" s="185"/>
      <c r="B372" s="184"/>
      <c r="C372" s="179"/>
      <c r="D372" s="179"/>
      <c r="E372" s="194"/>
      <c r="F372" s="194"/>
      <c r="G372" s="179"/>
      <c r="H372" s="201"/>
    </row>
    <row r="373" spans="1:8" s="191" customFormat="1" x14ac:dyDescent="0.2">
      <c r="A373" s="212">
        <v>10.11</v>
      </c>
      <c r="B373" s="217" t="s">
        <v>338</v>
      </c>
      <c r="C373" s="179"/>
      <c r="D373" s="179"/>
      <c r="E373" s="194"/>
      <c r="F373" s="194"/>
      <c r="G373" s="193"/>
      <c r="H373" s="213"/>
    </row>
    <row r="374" spans="1:8" s="191" customFormat="1" ht="51" x14ac:dyDescent="0.2">
      <c r="A374" s="196">
        <v>1</v>
      </c>
      <c r="B374" s="184" t="s">
        <v>398</v>
      </c>
      <c r="C374" s="179" t="s">
        <v>37</v>
      </c>
      <c r="D374" s="179">
        <v>1</v>
      </c>
      <c r="E374" s="194"/>
      <c r="F374" s="194"/>
      <c r="G374" s="179"/>
      <c r="H374" s="230"/>
    </row>
    <row r="375" spans="1:8" s="191" customFormat="1" x14ac:dyDescent="0.2">
      <c r="A375" s="185"/>
      <c r="B375" s="184"/>
      <c r="C375" s="179"/>
      <c r="D375" s="183"/>
      <c r="E375" s="194"/>
      <c r="F375" s="194"/>
      <c r="G375" s="179"/>
      <c r="H375" s="201"/>
    </row>
    <row r="376" spans="1:8" s="191" customFormat="1" x14ac:dyDescent="0.2">
      <c r="A376" s="167">
        <v>10.119999999999999</v>
      </c>
      <c r="B376" s="140" t="s">
        <v>190</v>
      </c>
      <c r="C376" s="179"/>
      <c r="D376" s="183"/>
      <c r="E376" s="194"/>
      <c r="F376" s="194"/>
      <c r="G376" s="179"/>
      <c r="H376" s="201"/>
    </row>
    <row r="377" spans="1:8" s="191" customFormat="1" ht="38.25" x14ac:dyDescent="0.2">
      <c r="A377" s="185"/>
      <c r="B377" s="197" t="s">
        <v>191</v>
      </c>
      <c r="C377" s="179"/>
      <c r="D377" s="183"/>
      <c r="E377" s="194"/>
      <c r="F377" s="194"/>
      <c r="G377" s="179"/>
      <c r="H377" s="201"/>
    </row>
    <row r="378" spans="1:8" s="191" customFormat="1" ht="25.5" x14ac:dyDescent="0.2">
      <c r="A378" s="185">
        <v>1</v>
      </c>
      <c r="B378" s="197" t="s">
        <v>192</v>
      </c>
      <c r="C378" s="179" t="s">
        <v>37</v>
      </c>
      <c r="D378" s="179">
        <v>1</v>
      </c>
      <c r="E378" s="194"/>
      <c r="F378" s="194"/>
      <c r="G378" s="179"/>
      <c r="H378" s="201"/>
    </row>
    <row r="379" spans="1:8" s="191" customFormat="1" x14ac:dyDescent="0.2">
      <c r="A379" s="185"/>
      <c r="B379" s="184"/>
      <c r="C379" s="179"/>
      <c r="D379" s="183"/>
      <c r="E379" s="194"/>
      <c r="F379" s="194"/>
      <c r="G379" s="179"/>
      <c r="H379" s="201"/>
    </row>
    <row r="380" spans="1:8" s="191" customFormat="1" x14ac:dyDescent="0.2">
      <c r="A380" s="167">
        <v>10.130000000000001</v>
      </c>
      <c r="B380" s="231" t="s">
        <v>193</v>
      </c>
      <c r="C380" s="209"/>
      <c r="D380" s="188"/>
      <c r="E380" s="202"/>
      <c r="F380" s="202"/>
      <c r="G380" s="179"/>
      <c r="H380" s="201"/>
    </row>
    <row r="381" spans="1:8" s="191" customFormat="1" x14ac:dyDescent="0.2">
      <c r="A381" s="185">
        <v>1</v>
      </c>
      <c r="B381" s="197" t="s">
        <v>194</v>
      </c>
      <c r="C381" s="188" t="s">
        <v>37</v>
      </c>
      <c r="D381" s="188">
        <v>3</v>
      </c>
      <c r="E381" s="202"/>
      <c r="F381" s="202"/>
      <c r="G381" s="179"/>
      <c r="H381" s="201"/>
    </row>
    <row r="382" spans="1:8" s="191" customFormat="1" x14ac:dyDescent="0.2">
      <c r="A382" s="185">
        <v>2</v>
      </c>
      <c r="B382" s="197" t="s">
        <v>195</v>
      </c>
      <c r="C382" s="188" t="s">
        <v>37</v>
      </c>
      <c r="D382" s="188">
        <v>3</v>
      </c>
      <c r="E382" s="202"/>
      <c r="F382" s="202"/>
      <c r="G382" s="179"/>
      <c r="H382" s="201"/>
    </row>
    <row r="383" spans="1:8" s="191" customFormat="1" x14ac:dyDescent="0.2">
      <c r="A383" s="185"/>
      <c r="B383" s="184"/>
      <c r="C383" s="179"/>
      <c r="D383" s="183"/>
      <c r="E383" s="194"/>
      <c r="F383" s="194"/>
      <c r="G383" s="193"/>
      <c r="H383" s="200"/>
    </row>
    <row r="384" spans="1:8" s="191" customFormat="1" x14ac:dyDescent="0.2">
      <c r="A384" s="185"/>
      <c r="B384" s="197"/>
      <c r="C384" s="179"/>
      <c r="D384" s="183"/>
      <c r="E384" s="194"/>
      <c r="F384" s="194"/>
      <c r="G384" s="193"/>
      <c r="H384" s="200"/>
    </row>
    <row r="385" spans="1:8" ht="7.5" customHeight="1" x14ac:dyDescent="0.2">
      <c r="A385" s="185"/>
      <c r="B385" s="184"/>
      <c r="C385" s="179"/>
      <c r="D385" s="183"/>
      <c r="E385" s="194"/>
      <c r="F385" s="194"/>
      <c r="G385" s="193"/>
      <c r="H385" s="200"/>
    </row>
    <row r="386" spans="1:8" x14ac:dyDescent="0.2">
      <c r="A386" s="69"/>
      <c r="B386" s="70" t="s">
        <v>129</v>
      </c>
      <c r="C386" s="71"/>
      <c r="D386" s="72"/>
      <c r="E386" s="141"/>
      <c r="F386" s="73"/>
      <c r="G386" s="73"/>
      <c r="H386" s="142"/>
    </row>
    <row r="387" spans="1:8" x14ac:dyDescent="0.2">
      <c r="A387" s="75"/>
      <c r="B387" s="76" t="s">
        <v>18</v>
      </c>
      <c r="C387" s="77"/>
      <c r="D387" s="78"/>
      <c r="E387" s="143"/>
      <c r="F387" s="144"/>
      <c r="G387" s="144"/>
      <c r="H387" s="145"/>
    </row>
    <row r="388" spans="1:8" s="191" customFormat="1" x14ac:dyDescent="0.2">
      <c r="A388" s="178"/>
      <c r="B388" s="155"/>
      <c r="C388" s="193"/>
      <c r="D388" s="85"/>
      <c r="E388" s="156"/>
      <c r="F388" s="156"/>
      <c r="G388" s="156"/>
      <c r="H388" s="157"/>
    </row>
    <row r="389" spans="1:8" x14ac:dyDescent="0.2">
      <c r="A389" s="180"/>
      <c r="B389" s="57" t="s">
        <v>206</v>
      </c>
      <c r="C389" s="179"/>
      <c r="D389" s="194"/>
      <c r="E389" s="156"/>
      <c r="F389" s="156"/>
      <c r="G389" s="156"/>
      <c r="H389" s="157"/>
    </row>
    <row r="390" spans="1:8" x14ac:dyDescent="0.2">
      <c r="A390" s="180"/>
      <c r="B390" s="59" t="s">
        <v>207</v>
      </c>
      <c r="C390" s="179"/>
      <c r="D390" s="194"/>
      <c r="E390" s="156"/>
      <c r="F390" s="156"/>
      <c r="G390" s="156"/>
      <c r="H390" s="157"/>
    </row>
    <row r="391" spans="1:8" x14ac:dyDescent="0.2">
      <c r="A391" s="180"/>
      <c r="B391" s="193"/>
      <c r="C391" s="179"/>
      <c r="D391" s="194"/>
      <c r="E391" s="156"/>
      <c r="F391" s="156"/>
      <c r="G391" s="156"/>
      <c r="H391" s="157"/>
    </row>
    <row r="392" spans="1:8" x14ac:dyDescent="0.2">
      <c r="A392" s="178">
        <v>11.1</v>
      </c>
      <c r="B392" s="61" t="s">
        <v>208</v>
      </c>
      <c r="C392" s="179"/>
      <c r="D392" s="194"/>
      <c r="E392" s="156"/>
      <c r="F392" s="156"/>
      <c r="G392" s="156"/>
      <c r="H392" s="157"/>
    </row>
    <row r="393" spans="1:8" x14ac:dyDescent="0.2">
      <c r="A393" s="180" t="s">
        <v>209</v>
      </c>
      <c r="B393" s="63" t="s">
        <v>57</v>
      </c>
      <c r="C393" s="179"/>
      <c r="D393" s="194"/>
      <c r="E393" s="156"/>
      <c r="F393" s="156"/>
      <c r="G393" s="156"/>
      <c r="H393" s="157"/>
    </row>
    <row r="394" spans="1:8" ht="63.75" x14ac:dyDescent="0.2">
      <c r="A394" s="180"/>
      <c r="B394" s="184" t="s">
        <v>210</v>
      </c>
      <c r="C394" s="179"/>
      <c r="D394" s="179"/>
      <c r="E394" s="156"/>
      <c r="F394" s="156"/>
      <c r="G394" s="156"/>
      <c r="H394" s="157"/>
    </row>
    <row r="395" spans="1:8" ht="25.5" x14ac:dyDescent="0.2">
      <c r="A395" s="180"/>
      <c r="B395" s="184" t="s">
        <v>211</v>
      </c>
      <c r="C395" s="179"/>
      <c r="D395" s="179"/>
      <c r="E395" s="156"/>
      <c r="F395" s="156"/>
      <c r="G395" s="156"/>
      <c r="H395" s="157"/>
    </row>
    <row r="396" spans="1:8" x14ac:dyDescent="0.2">
      <c r="A396" s="180"/>
      <c r="B396" s="184" t="s">
        <v>212</v>
      </c>
      <c r="C396" s="179"/>
      <c r="D396" s="179"/>
      <c r="E396" s="156"/>
      <c r="F396" s="156"/>
      <c r="G396" s="156"/>
      <c r="H396" s="157"/>
    </row>
    <row r="397" spans="1:8" x14ac:dyDescent="0.2">
      <c r="A397" s="180"/>
      <c r="B397" s="181"/>
      <c r="C397" s="179"/>
      <c r="D397" s="179"/>
      <c r="E397" s="156"/>
      <c r="F397" s="156"/>
      <c r="G397" s="156"/>
      <c r="H397" s="157"/>
    </row>
    <row r="398" spans="1:8" x14ac:dyDescent="0.2">
      <c r="A398" s="180" t="s">
        <v>213</v>
      </c>
      <c r="B398" s="158" t="s">
        <v>214</v>
      </c>
      <c r="C398" s="179"/>
      <c r="D398" s="179"/>
      <c r="E398" s="156"/>
      <c r="F398" s="156"/>
      <c r="G398" s="156"/>
      <c r="H398" s="157"/>
    </row>
    <row r="399" spans="1:8" ht="25.5" x14ac:dyDescent="0.2">
      <c r="A399" s="185">
        <v>1</v>
      </c>
      <c r="B399" s="184" t="s">
        <v>215</v>
      </c>
      <c r="C399" s="179" t="s">
        <v>37</v>
      </c>
      <c r="D399" s="179">
        <v>1</v>
      </c>
      <c r="E399" s="156"/>
      <c r="F399" s="156"/>
      <c r="G399" s="179"/>
      <c r="H399" s="201"/>
    </row>
    <row r="400" spans="1:8" x14ac:dyDescent="0.2">
      <c r="A400" s="185"/>
      <c r="B400" s="184"/>
      <c r="C400" s="179"/>
      <c r="D400" s="179"/>
      <c r="E400" s="156"/>
      <c r="F400" s="156"/>
      <c r="G400" s="179"/>
      <c r="H400" s="201"/>
    </row>
    <row r="401" spans="1:8" x14ac:dyDescent="0.2">
      <c r="A401" s="180" t="s">
        <v>216</v>
      </c>
      <c r="B401" s="158" t="s">
        <v>217</v>
      </c>
      <c r="C401" s="179"/>
      <c r="D401" s="179"/>
      <c r="E401" s="156"/>
      <c r="F401" s="156"/>
      <c r="G401" s="179"/>
      <c r="H401" s="201"/>
    </row>
    <row r="402" spans="1:8" x14ac:dyDescent="0.2">
      <c r="A402" s="185">
        <v>1</v>
      </c>
      <c r="B402" s="184" t="s">
        <v>218</v>
      </c>
      <c r="C402" s="179" t="s">
        <v>37</v>
      </c>
      <c r="D402" s="179">
        <v>1</v>
      </c>
      <c r="E402" s="156"/>
      <c r="F402" s="156"/>
      <c r="G402" s="179"/>
      <c r="H402" s="201"/>
    </row>
    <row r="403" spans="1:8" x14ac:dyDescent="0.2">
      <c r="A403" s="185"/>
      <c r="B403" s="184"/>
      <c r="C403" s="179"/>
      <c r="D403" s="179"/>
      <c r="E403" s="156"/>
      <c r="F403" s="156"/>
      <c r="G403" s="179"/>
      <c r="H403" s="201"/>
    </row>
    <row r="404" spans="1:8" x14ac:dyDescent="0.2">
      <c r="A404" s="180" t="s">
        <v>219</v>
      </c>
      <c r="B404" s="158" t="s">
        <v>220</v>
      </c>
      <c r="C404" s="179"/>
      <c r="D404" s="179"/>
      <c r="E404" s="156"/>
      <c r="F404" s="156"/>
      <c r="G404" s="179"/>
      <c r="H404" s="201"/>
    </row>
    <row r="405" spans="1:8" ht="25.5" x14ac:dyDescent="0.2">
      <c r="A405" s="180"/>
      <c r="B405" s="184" t="s">
        <v>221</v>
      </c>
      <c r="C405" s="179"/>
      <c r="D405" s="179"/>
      <c r="E405" s="156"/>
      <c r="F405" s="156"/>
      <c r="G405" s="179"/>
      <c r="H405" s="201"/>
    </row>
    <row r="406" spans="1:8" ht="25.5" x14ac:dyDescent="0.2">
      <c r="A406" s="190">
        <v>1</v>
      </c>
      <c r="B406" s="95" t="s">
        <v>339</v>
      </c>
      <c r="C406" s="188" t="s">
        <v>51</v>
      </c>
      <c r="D406" s="188">
        <v>2</v>
      </c>
      <c r="E406" s="156"/>
      <c r="F406" s="156"/>
      <c r="G406" s="179"/>
      <c r="H406" s="201"/>
    </row>
    <row r="407" spans="1:8" x14ac:dyDescent="0.2">
      <c r="A407" s="190">
        <v>2</v>
      </c>
      <c r="B407" s="95" t="s">
        <v>340</v>
      </c>
      <c r="C407" s="188" t="s">
        <v>51</v>
      </c>
      <c r="D407" s="188">
        <v>2</v>
      </c>
      <c r="E407" s="156"/>
      <c r="F407" s="156"/>
      <c r="G407" s="179"/>
      <c r="H407" s="201"/>
    </row>
    <row r="408" spans="1:8" x14ac:dyDescent="0.2">
      <c r="A408" s="190">
        <v>3</v>
      </c>
      <c r="B408" s="95" t="s">
        <v>222</v>
      </c>
      <c r="C408" s="188" t="s">
        <v>51</v>
      </c>
      <c r="D408" s="188">
        <v>2</v>
      </c>
      <c r="E408" s="156"/>
      <c r="F408" s="156"/>
      <c r="G408" s="179"/>
      <c r="H408" s="201"/>
    </row>
    <row r="409" spans="1:8" x14ac:dyDescent="0.2">
      <c r="A409" s="190">
        <v>4</v>
      </c>
      <c r="B409" s="95" t="s">
        <v>223</v>
      </c>
      <c r="C409" s="188" t="s">
        <v>51</v>
      </c>
      <c r="D409" s="188">
        <v>2</v>
      </c>
      <c r="E409" s="156"/>
      <c r="F409" s="156"/>
      <c r="G409" s="179"/>
      <c r="H409" s="201"/>
    </row>
    <row r="410" spans="1:8" x14ac:dyDescent="0.2">
      <c r="A410" s="190">
        <v>5</v>
      </c>
      <c r="B410" s="95" t="s">
        <v>389</v>
      </c>
      <c r="C410" s="188" t="s">
        <v>51</v>
      </c>
      <c r="D410" s="188">
        <v>2</v>
      </c>
      <c r="E410" s="156"/>
      <c r="F410" s="156"/>
      <c r="G410" s="179"/>
      <c r="H410" s="201"/>
    </row>
    <row r="411" spans="1:8" x14ac:dyDescent="0.2">
      <c r="A411" s="190">
        <v>6</v>
      </c>
      <c r="B411" s="95" t="s">
        <v>390</v>
      </c>
      <c r="C411" s="188" t="s">
        <v>51</v>
      </c>
      <c r="D411" s="188">
        <v>2</v>
      </c>
      <c r="E411" s="156"/>
      <c r="F411" s="156"/>
      <c r="G411" s="179"/>
      <c r="H411" s="201"/>
    </row>
    <row r="412" spans="1:8" x14ac:dyDescent="0.2">
      <c r="A412" s="190">
        <v>7</v>
      </c>
      <c r="B412" s="95" t="s">
        <v>224</v>
      </c>
      <c r="C412" s="188" t="s">
        <v>51</v>
      </c>
      <c r="D412" s="188">
        <v>3</v>
      </c>
      <c r="E412" s="156"/>
      <c r="F412" s="156"/>
      <c r="G412" s="179"/>
      <c r="H412" s="201"/>
    </row>
    <row r="413" spans="1:8" x14ac:dyDescent="0.2">
      <c r="A413" s="190">
        <v>8</v>
      </c>
      <c r="B413" s="95" t="s">
        <v>225</v>
      </c>
      <c r="C413" s="188" t="s">
        <v>51</v>
      </c>
      <c r="D413" s="188">
        <v>8</v>
      </c>
      <c r="E413" s="156"/>
      <c r="F413" s="156"/>
      <c r="G413" s="179"/>
      <c r="H413" s="201"/>
    </row>
    <row r="414" spans="1:8" x14ac:dyDescent="0.2">
      <c r="A414" s="190">
        <v>9</v>
      </c>
      <c r="B414" s="95" t="s">
        <v>260</v>
      </c>
      <c r="C414" s="188" t="s">
        <v>51</v>
      </c>
      <c r="D414" s="188">
        <v>2</v>
      </c>
      <c r="E414" s="156"/>
      <c r="F414" s="156"/>
      <c r="G414" s="179"/>
      <c r="H414" s="201"/>
    </row>
    <row r="415" spans="1:8" x14ac:dyDescent="0.2">
      <c r="A415" s="190">
        <v>10</v>
      </c>
      <c r="B415" s="95" t="s">
        <v>341</v>
      </c>
      <c r="C415" s="188" t="s">
        <v>51</v>
      </c>
      <c r="D415" s="188">
        <v>2</v>
      </c>
      <c r="E415" s="156"/>
      <c r="F415" s="156"/>
      <c r="G415" s="179"/>
      <c r="H415" s="201"/>
    </row>
    <row r="416" spans="1:8" x14ac:dyDescent="0.2">
      <c r="A416" s="180"/>
      <c r="B416" s="184"/>
      <c r="C416" s="179"/>
      <c r="D416" s="179"/>
      <c r="E416" s="156"/>
      <c r="F416" s="156"/>
      <c r="G416" s="179"/>
      <c r="H416" s="201"/>
    </row>
    <row r="417" spans="1:8" x14ac:dyDescent="0.2">
      <c r="A417" s="178">
        <v>11.2</v>
      </c>
      <c r="B417" s="186" t="s">
        <v>226</v>
      </c>
      <c r="C417" s="179"/>
      <c r="D417" s="179"/>
      <c r="E417" s="156"/>
      <c r="F417" s="156"/>
      <c r="G417" s="179"/>
      <c r="H417" s="201"/>
    </row>
    <row r="418" spans="1:8" x14ac:dyDescent="0.2">
      <c r="A418" s="180" t="s">
        <v>227</v>
      </c>
      <c r="B418" s="158" t="s">
        <v>57</v>
      </c>
      <c r="C418" s="179"/>
      <c r="D418" s="179"/>
      <c r="E418" s="156"/>
      <c r="F418" s="156"/>
      <c r="G418" s="179"/>
      <c r="H418" s="201"/>
    </row>
    <row r="419" spans="1:8" ht="38.25" x14ac:dyDescent="0.2">
      <c r="A419" s="180"/>
      <c r="B419" s="184" t="s">
        <v>228</v>
      </c>
      <c r="C419" s="179"/>
      <c r="D419" s="179"/>
      <c r="E419" s="156"/>
      <c r="F419" s="156"/>
      <c r="G419" s="179"/>
      <c r="H419" s="201"/>
    </row>
    <row r="420" spans="1:8" x14ac:dyDescent="0.2">
      <c r="A420" s="180"/>
      <c r="B420" s="184" t="s">
        <v>229</v>
      </c>
      <c r="C420" s="179"/>
      <c r="D420" s="179"/>
      <c r="E420" s="156"/>
      <c r="F420" s="156"/>
      <c r="G420" s="179"/>
      <c r="H420" s="201"/>
    </row>
    <row r="421" spans="1:8" ht="25.5" x14ac:dyDescent="0.2">
      <c r="A421" s="185">
        <v>1</v>
      </c>
      <c r="B421" s="232" t="s">
        <v>230</v>
      </c>
      <c r="C421" s="179" t="s">
        <v>37</v>
      </c>
      <c r="D421" s="179">
        <v>4</v>
      </c>
      <c r="E421" s="156"/>
      <c r="F421" s="156"/>
      <c r="G421" s="179"/>
      <c r="H421" s="201"/>
    </row>
    <row r="422" spans="1:8" x14ac:dyDescent="0.2">
      <c r="A422" s="185"/>
      <c r="B422" s="218"/>
      <c r="C422" s="193"/>
      <c r="D422" s="85"/>
      <c r="E422" s="156"/>
      <c r="F422" s="156"/>
      <c r="G422" s="179"/>
      <c r="H422" s="201"/>
    </row>
    <row r="423" spans="1:8" x14ac:dyDescent="0.2">
      <c r="A423" s="178">
        <v>11.3</v>
      </c>
      <c r="B423" s="186" t="s">
        <v>231</v>
      </c>
      <c r="C423" s="179"/>
      <c r="D423" s="179"/>
      <c r="E423" s="156"/>
      <c r="F423" s="156"/>
      <c r="G423" s="179"/>
      <c r="H423" s="201"/>
    </row>
    <row r="424" spans="1:8" x14ac:dyDescent="0.2">
      <c r="A424" s="185"/>
      <c r="B424" s="184"/>
      <c r="C424" s="179"/>
      <c r="D424" s="179"/>
      <c r="E424" s="156"/>
      <c r="F424" s="156"/>
      <c r="G424" s="179"/>
      <c r="H424" s="201"/>
    </row>
    <row r="425" spans="1:8" ht="25.5" x14ac:dyDescent="0.2">
      <c r="A425" s="185">
        <v>1</v>
      </c>
      <c r="B425" s="184" t="s">
        <v>232</v>
      </c>
      <c r="C425" s="179" t="s">
        <v>37</v>
      </c>
      <c r="D425" s="179">
        <v>1</v>
      </c>
      <c r="E425" s="156"/>
      <c r="F425" s="156"/>
      <c r="G425" s="179"/>
      <c r="H425" s="201"/>
    </row>
    <row r="426" spans="1:8" ht="38.25" x14ac:dyDescent="0.2">
      <c r="A426" s="185">
        <v>2</v>
      </c>
      <c r="B426" s="184" t="s">
        <v>233</v>
      </c>
      <c r="C426" s="179" t="s">
        <v>37</v>
      </c>
      <c r="D426" s="179">
        <v>1</v>
      </c>
      <c r="E426" s="156"/>
      <c r="F426" s="156"/>
      <c r="G426" s="179"/>
      <c r="H426" s="201"/>
    </row>
    <row r="427" spans="1:8" x14ac:dyDescent="0.2">
      <c r="A427" s="185"/>
      <c r="B427" s="184"/>
      <c r="C427" s="179"/>
      <c r="D427" s="179"/>
      <c r="E427" s="156"/>
      <c r="F427" s="156"/>
      <c r="G427" s="179"/>
      <c r="H427" s="201"/>
    </row>
    <row r="428" spans="1:8" x14ac:dyDescent="0.2">
      <c r="A428" s="178"/>
      <c r="B428" s="155"/>
      <c r="C428" s="193"/>
      <c r="D428" s="85"/>
      <c r="E428" s="156"/>
      <c r="F428" s="156"/>
      <c r="G428" s="156"/>
      <c r="H428" s="157"/>
    </row>
    <row r="429" spans="1:8" x14ac:dyDescent="0.2">
      <c r="A429" s="159"/>
      <c r="B429" s="160" t="s">
        <v>234</v>
      </c>
      <c r="C429" s="161"/>
      <c r="D429" s="162"/>
      <c r="E429" s="163"/>
      <c r="F429" s="163"/>
      <c r="G429" s="163"/>
      <c r="H429" s="214"/>
    </row>
    <row r="430" spans="1:8" x14ac:dyDescent="0.2">
      <c r="A430" s="75"/>
      <c r="B430" s="76" t="s">
        <v>131</v>
      </c>
      <c r="C430" s="77"/>
      <c r="D430" s="164"/>
      <c r="E430" s="79"/>
      <c r="F430" s="79"/>
      <c r="G430" s="79"/>
      <c r="H430" s="204"/>
    </row>
    <row r="431" spans="1:8" x14ac:dyDescent="0.2">
      <c r="A431" s="69"/>
      <c r="B431" s="81"/>
      <c r="C431" s="146"/>
      <c r="D431" s="147"/>
      <c r="E431" s="82"/>
      <c r="F431" s="82"/>
      <c r="G431" s="82"/>
      <c r="H431" s="84"/>
    </row>
    <row r="432" spans="1:8" x14ac:dyDescent="0.2">
      <c r="A432" s="180"/>
      <c r="B432" s="59" t="s">
        <v>303</v>
      </c>
      <c r="C432" s="179"/>
      <c r="D432" s="194"/>
      <c r="E432" s="202"/>
      <c r="F432" s="202"/>
      <c r="G432" s="205"/>
      <c r="H432" s="206"/>
    </row>
    <row r="433" spans="1:8" x14ac:dyDescent="0.2">
      <c r="A433" s="180"/>
      <c r="B433" s="139" t="s">
        <v>307</v>
      </c>
      <c r="C433" s="179"/>
      <c r="D433" s="194"/>
      <c r="E433" s="202"/>
      <c r="F433" s="202"/>
      <c r="G433" s="205"/>
      <c r="H433" s="206"/>
    </row>
    <row r="434" spans="1:8" x14ac:dyDescent="0.2">
      <c r="A434" s="180"/>
      <c r="B434" s="57"/>
      <c r="C434" s="199"/>
      <c r="D434" s="183"/>
      <c r="E434" s="169"/>
      <c r="F434" s="169"/>
      <c r="G434" s="169"/>
      <c r="H434" s="200"/>
    </row>
    <row r="435" spans="1:8" x14ac:dyDescent="0.2">
      <c r="A435" s="178">
        <v>12.1</v>
      </c>
      <c r="B435" s="186" t="s">
        <v>57</v>
      </c>
      <c r="C435" s="179"/>
      <c r="D435" s="194"/>
      <c r="E435" s="202"/>
      <c r="F435" s="202"/>
      <c r="G435" s="205"/>
      <c r="H435" s="206"/>
    </row>
    <row r="436" spans="1:8" ht="25.5" x14ac:dyDescent="0.2">
      <c r="A436" s="178"/>
      <c r="B436" s="197" t="s">
        <v>293</v>
      </c>
      <c r="C436" s="179"/>
      <c r="D436" s="194"/>
      <c r="E436" s="202"/>
      <c r="F436" s="202"/>
      <c r="G436" s="205"/>
      <c r="H436" s="206"/>
    </row>
    <row r="437" spans="1:8" x14ac:dyDescent="0.2">
      <c r="A437" s="178"/>
      <c r="B437" s="197" t="s">
        <v>294</v>
      </c>
      <c r="C437" s="179"/>
      <c r="D437" s="194"/>
      <c r="E437" s="202"/>
      <c r="F437" s="202"/>
      <c r="G437" s="205"/>
      <c r="H437" s="206"/>
    </row>
    <row r="438" spans="1:8" ht="25.5" x14ac:dyDescent="0.2">
      <c r="A438" s="178"/>
      <c r="B438" s="184" t="s">
        <v>295</v>
      </c>
      <c r="C438" s="179"/>
      <c r="D438" s="194"/>
      <c r="E438" s="202"/>
      <c r="F438" s="202"/>
      <c r="G438" s="205"/>
      <c r="H438" s="206"/>
    </row>
    <row r="439" spans="1:8" x14ac:dyDescent="0.2">
      <c r="A439" s="178"/>
      <c r="B439" s="184" t="s">
        <v>296</v>
      </c>
      <c r="C439" s="179"/>
      <c r="D439" s="194"/>
      <c r="E439" s="202"/>
      <c r="F439" s="202"/>
      <c r="G439" s="205"/>
      <c r="H439" s="206"/>
    </row>
    <row r="440" spans="1:8" x14ac:dyDescent="0.2">
      <c r="A440" s="180"/>
      <c r="B440" s="181"/>
      <c r="C440" s="179"/>
      <c r="D440" s="194"/>
      <c r="E440" s="202"/>
      <c r="F440" s="202"/>
      <c r="G440" s="205"/>
      <c r="H440" s="206"/>
    </row>
    <row r="441" spans="1:8" x14ac:dyDescent="0.2">
      <c r="A441" s="207">
        <v>12.2</v>
      </c>
      <c r="B441" s="186" t="s">
        <v>297</v>
      </c>
      <c r="C441" s="188"/>
      <c r="D441" s="188"/>
      <c r="E441" s="202"/>
      <c r="F441" s="202"/>
      <c r="G441" s="205"/>
      <c r="H441" s="206"/>
    </row>
    <row r="442" spans="1:8" ht="25.5" x14ac:dyDescent="0.2">
      <c r="A442" s="208" t="s">
        <v>298</v>
      </c>
      <c r="B442" s="197" t="s">
        <v>299</v>
      </c>
      <c r="C442" s="209"/>
      <c r="D442" s="188"/>
      <c r="E442" s="202"/>
      <c r="F442" s="202"/>
      <c r="G442" s="205"/>
      <c r="H442" s="206"/>
    </row>
    <row r="443" spans="1:8" ht="38.25" x14ac:dyDescent="0.2">
      <c r="A443" s="208"/>
      <c r="B443" s="184" t="s">
        <v>300</v>
      </c>
      <c r="C443" s="209"/>
      <c r="D443" s="188"/>
      <c r="E443" s="202"/>
      <c r="F443" s="202"/>
      <c r="G443" s="205"/>
      <c r="H443" s="206"/>
    </row>
    <row r="444" spans="1:8" ht="76.5" x14ac:dyDescent="0.2">
      <c r="A444" s="208"/>
      <c r="B444" s="197" t="s">
        <v>342</v>
      </c>
      <c r="C444" s="209"/>
      <c r="D444" s="188"/>
      <c r="E444" s="202"/>
      <c r="F444" s="202"/>
      <c r="G444" s="205"/>
      <c r="H444" s="206"/>
    </row>
    <row r="445" spans="1:8" ht="25.5" x14ac:dyDescent="0.2">
      <c r="A445" s="208"/>
      <c r="B445" s="215" t="s">
        <v>391</v>
      </c>
      <c r="C445" s="209"/>
      <c r="D445" s="188"/>
      <c r="E445" s="202"/>
      <c r="F445" s="202"/>
      <c r="G445" s="205"/>
      <c r="H445" s="206"/>
    </row>
    <row r="446" spans="1:8" ht="51" x14ac:dyDescent="0.2">
      <c r="A446" s="208"/>
      <c r="B446" s="215" t="s">
        <v>301</v>
      </c>
      <c r="C446" s="209"/>
      <c r="D446" s="188"/>
      <c r="E446" s="202"/>
      <c r="F446" s="202"/>
      <c r="G446" s="205"/>
      <c r="H446" s="206"/>
    </row>
    <row r="447" spans="1:8" ht="38.25" x14ac:dyDescent="0.2">
      <c r="A447" s="208"/>
      <c r="B447" s="215" t="s">
        <v>343</v>
      </c>
      <c r="C447" s="209"/>
      <c r="D447" s="188"/>
      <c r="E447" s="202"/>
      <c r="F447" s="202"/>
      <c r="G447" s="205"/>
      <c r="H447" s="206"/>
    </row>
    <row r="448" spans="1:8" ht="25.5" x14ac:dyDescent="0.2">
      <c r="A448" s="208"/>
      <c r="B448" s="197" t="s">
        <v>302</v>
      </c>
      <c r="C448" s="209"/>
      <c r="D448" s="188"/>
      <c r="E448" s="202"/>
      <c r="F448" s="202"/>
      <c r="G448" s="205"/>
      <c r="H448" s="206"/>
    </row>
    <row r="449" spans="1:8" x14ac:dyDescent="0.2">
      <c r="A449" s="208"/>
      <c r="B449" s="197" t="s">
        <v>344</v>
      </c>
      <c r="C449" s="209"/>
      <c r="D449" s="188"/>
      <c r="E449" s="202"/>
      <c r="F449" s="202"/>
      <c r="G449" s="205"/>
      <c r="H449" s="206"/>
    </row>
    <row r="450" spans="1:8" x14ac:dyDescent="0.2">
      <c r="A450" s="208"/>
      <c r="B450" s="197"/>
      <c r="C450" s="209"/>
      <c r="D450" s="188"/>
      <c r="E450" s="202"/>
      <c r="F450" s="202"/>
      <c r="G450" s="205"/>
      <c r="H450" s="206"/>
    </row>
    <row r="451" spans="1:8" x14ac:dyDescent="0.2">
      <c r="A451" s="208"/>
      <c r="B451" s="168" t="s">
        <v>345</v>
      </c>
      <c r="C451" s="209"/>
      <c r="D451" s="188"/>
      <c r="E451" s="202"/>
      <c r="F451" s="202"/>
      <c r="G451" s="205"/>
      <c r="H451" s="206"/>
    </row>
    <row r="452" spans="1:8" x14ac:dyDescent="0.2">
      <c r="A452" s="208"/>
      <c r="B452" s="168"/>
      <c r="C452" s="209"/>
      <c r="D452" s="188"/>
      <c r="E452" s="202"/>
      <c r="F452" s="202"/>
      <c r="G452" s="205"/>
      <c r="H452" s="206"/>
    </row>
    <row r="453" spans="1:8" x14ac:dyDescent="0.2">
      <c r="A453" s="178">
        <v>12.3</v>
      </c>
      <c r="B453" s="186" t="s">
        <v>304</v>
      </c>
      <c r="C453" s="179"/>
      <c r="D453" s="179"/>
      <c r="E453" s="156"/>
      <c r="F453" s="156"/>
      <c r="G453" s="179"/>
      <c r="H453" s="201"/>
    </row>
    <row r="454" spans="1:8" x14ac:dyDescent="0.2">
      <c r="A454" s="220">
        <v>1</v>
      </c>
      <c r="B454" s="197" t="s">
        <v>392</v>
      </c>
      <c r="C454" s="188" t="s">
        <v>37</v>
      </c>
      <c r="D454" s="188">
        <v>1</v>
      </c>
      <c r="E454" s="202"/>
      <c r="F454" s="202"/>
      <c r="G454" s="179"/>
      <c r="H454" s="201"/>
    </row>
    <row r="455" spans="1:8" x14ac:dyDescent="0.2">
      <c r="A455" s="220">
        <v>2</v>
      </c>
      <c r="B455" s="197" t="s">
        <v>393</v>
      </c>
      <c r="C455" s="188" t="s">
        <v>37</v>
      </c>
      <c r="D455" s="188">
        <v>1</v>
      </c>
      <c r="E455" s="202"/>
      <c r="F455" s="202"/>
      <c r="G455" s="179"/>
      <c r="H455" s="201"/>
    </row>
    <row r="456" spans="1:8" ht="38.25" x14ac:dyDescent="0.2">
      <c r="A456" s="220">
        <v>3</v>
      </c>
      <c r="B456" s="197" t="s">
        <v>394</v>
      </c>
      <c r="C456" s="188" t="s">
        <v>37</v>
      </c>
      <c r="D456" s="188">
        <v>2</v>
      </c>
      <c r="E456" s="202"/>
      <c r="F456" s="202"/>
      <c r="G456" s="179"/>
      <c r="H456" s="201"/>
    </row>
    <row r="457" spans="1:8" x14ac:dyDescent="0.2">
      <c r="A457" s="220"/>
      <c r="B457" s="197"/>
      <c r="C457" s="188"/>
      <c r="D457" s="188"/>
      <c r="E457" s="193"/>
      <c r="F457" s="193"/>
      <c r="G457" s="193"/>
      <c r="H457" s="200"/>
    </row>
    <row r="458" spans="1:8" ht="14.25" x14ac:dyDescent="0.2">
      <c r="A458" s="207">
        <v>12.4</v>
      </c>
      <c r="B458" s="221" t="s">
        <v>395</v>
      </c>
      <c r="C458" s="188"/>
      <c r="D458" s="188"/>
      <c r="E458" s="202"/>
      <c r="F458" s="202"/>
      <c r="G458" s="100"/>
      <c r="H458" s="201"/>
    </row>
    <row r="459" spans="1:8" ht="28.5" x14ac:dyDescent="0.2">
      <c r="A459" s="220"/>
      <c r="B459" s="222" t="s">
        <v>396</v>
      </c>
      <c r="C459" s="188"/>
      <c r="D459" s="188"/>
      <c r="E459" s="202"/>
      <c r="F459" s="202"/>
      <c r="G459" s="100"/>
      <c r="H459" s="201"/>
    </row>
    <row r="460" spans="1:8" ht="28.5" x14ac:dyDescent="0.2">
      <c r="A460" s="220">
        <v>1</v>
      </c>
      <c r="B460" s="222" t="s">
        <v>397</v>
      </c>
      <c r="C460" s="179" t="s">
        <v>37</v>
      </c>
      <c r="D460" s="179">
        <v>2</v>
      </c>
      <c r="E460" s="202"/>
      <c r="F460" s="202"/>
      <c r="G460" s="100"/>
      <c r="H460" s="201"/>
    </row>
    <row r="461" spans="1:8" x14ac:dyDescent="0.2">
      <c r="A461" s="180"/>
      <c r="B461" s="57"/>
      <c r="C461" s="199"/>
      <c r="D461" s="183"/>
      <c r="E461" s="193"/>
      <c r="F461" s="193"/>
      <c r="G461" s="193"/>
      <c r="H461" s="200"/>
    </row>
    <row r="462" spans="1:8" x14ac:dyDescent="0.2">
      <c r="A462" s="180"/>
      <c r="B462" s="57"/>
      <c r="C462" s="199"/>
      <c r="D462" s="183"/>
      <c r="E462" s="193"/>
      <c r="F462" s="193"/>
      <c r="G462" s="193"/>
      <c r="H462" s="200"/>
    </row>
    <row r="463" spans="1:8" x14ac:dyDescent="0.2">
      <c r="A463" s="69"/>
      <c r="B463" s="70" t="s">
        <v>308</v>
      </c>
      <c r="C463" s="71"/>
      <c r="D463" s="141"/>
      <c r="E463" s="141"/>
      <c r="F463" s="73"/>
      <c r="G463" s="170"/>
      <c r="H463" s="171"/>
    </row>
    <row r="464" spans="1:8" x14ac:dyDescent="0.2">
      <c r="A464" s="75"/>
      <c r="B464" s="76" t="s">
        <v>305</v>
      </c>
      <c r="C464" s="77"/>
      <c r="D464" s="164"/>
      <c r="E464" s="143"/>
      <c r="F464" s="144"/>
      <c r="G464" s="172"/>
      <c r="H464" s="173"/>
    </row>
    <row r="465" spans="1:8" x14ac:dyDescent="0.2">
      <c r="A465" s="180"/>
      <c r="B465" s="57"/>
      <c r="C465" s="199"/>
      <c r="D465" s="183"/>
      <c r="E465" s="193"/>
      <c r="F465" s="193"/>
      <c r="G465" s="193"/>
      <c r="H465" s="200"/>
    </row>
    <row r="466" spans="1:8" x14ac:dyDescent="0.2">
      <c r="A466" s="180"/>
      <c r="B466" s="57" t="s">
        <v>306</v>
      </c>
      <c r="C466" s="199"/>
      <c r="D466" s="183"/>
      <c r="E466" s="179"/>
      <c r="F466" s="179"/>
      <c r="G466" s="193"/>
      <c r="H466" s="200"/>
    </row>
    <row r="467" spans="1:8" x14ac:dyDescent="0.2">
      <c r="A467" s="180"/>
      <c r="B467" s="59" t="s">
        <v>31</v>
      </c>
      <c r="C467" s="199"/>
      <c r="D467" s="183"/>
      <c r="E467" s="179"/>
      <c r="F467" s="179"/>
      <c r="G467" s="193"/>
      <c r="H467" s="200"/>
    </row>
    <row r="468" spans="1:8" x14ac:dyDescent="0.2">
      <c r="A468" s="180"/>
      <c r="B468" s="59"/>
      <c r="C468" s="199"/>
      <c r="D468" s="183"/>
      <c r="E468" s="179"/>
      <c r="F468" s="179"/>
      <c r="G468" s="193"/>
      <c r="H468" s="200"/>
    </row>
    <row r="469" spans="1:8" ht="38.25" x14ac:dyDescent="0.2">
      <c r="A469" s="180">
        <v>13.1</v>
      </c>
      <c r="B469" s="148" t="s">
        <v>317</v>
      </c>
      <c r="C469" s="199"/>
      <c r="D469" s="179"/>
      <c r="E469" s="179"/>
      <c r="F469" s="179"/>
      <c r="G469" s="193"/>
      <c r="H469" s="200"/>
    </row>
    <row r="470" spans="1:8" ht="25.5" x14ac:dyDescent="0.2">
      <c r="A470" s="180"/>
      <c r="B470" s="184" t="s">
        <v>32</v>
      </c>
      <c r="C470" s="199"/>
      <c r="D470" s="179"/>
      <c r="E470" s="179"/>
      <c r="F470" s="179"/>
      <c r="G470" s="193"/>
      <c r="H470" s="200"/>
    </row>
    <row r="471" spans="1:8" x14ac:dyDescent="0.2">
      <c r="A471" s="180"/>
      <c r="B471" s="184"/>
      <c r="C471" s="199"/>
      <c r="D471" s="183"/>
      <c r="E471" s="179"/>
      <c r="F471" s="179"/>
      <c r="G471" s="193"/>
      <c r="H471" s="200"/>
    </row>
    <row r="472" spans="1:8" x14ac:dyDescent="0.2">
      <c r="A472" s="180">
        <v>13.1</v>
      </c>
      <c r="B472" s="186" t="s">
        <v>33</v>
      </c>
      <c r="C472" s="199"/>
      <c r="D472" s="183"/>
      <c r="E472" s="179"/>
      <c r="F472" s="179"/>
      <c r="G472" s="193"/>
      <c r="H472" s="200"/>
    </row>
    <row r="473" spans="1:8" ht="15.75" customHeight="1" x14ac:dyDescent="0.2">
      <c r="A473" s="185">
        <v>1</v>
      </c>
      <c r="B473" s="65" t="s">
        <v>13</v>
      </c>
      <c r="C473" s="199"/>
      <c r="D473" s="183"/>
      <c r="E473" s="179"/>
      <c r="F473" s="179"/>
      <c r="G473" s="179"/>
      <c r="H473" s="201"/>
    </row>
    <row r="474" spans="1:8" ht="15.75" customHeight="1" x14ac:dyDescent="0.2">
      <c r="A474" s="185">
        <v>2</v>
      </c>
      <c r="B474" s="65" t="s">
        <v>14</v>
      </c>
      <c r="C474" s="199"/>
      <c r="D474" s="183"/>
      <c r="E474" s="179"/>
      <c r="F474" s="179"/>
      <c r="G474" s="179"/>
      <c r="H474" s="201"/>
    </row>
    <row r="475" spans="1:8" ht="15.75" customHeight="1" x14ac:dyDescent="0.2">
      <c r="A475" s="185">
        <v>3</v>
      </c>
      <c r="B475" s="65" t="s">
        <v>15</v>
      </c>
      <c r="C475" s="199"/>
      <c r="D475" s="183"/>
      <c r="E475" s="179"/>
      <c r="F475" s="179"/>
      <c r="G475" s="179"/>
      <c r="H475" s="201"/>
    </row>
    <row r="476" spans="1:8" ht="15.75" customHeight="1" x14ac:dyDescent="0.2">
      <c r="A476" s="185">
        <v>4</v>
      </c>
      <c r="B476" s="148" t="s">
        <v>16</v>
      </c>
      <c r="C476" s="199"/>
      <c r="D476" s="183"/>
      <c r="E476" s="179"/>
      <c r="F476" s="179"/>
      <c r="G476" s="179"/>
      <c r="H476" s="201"/>
    </row>
    <row r="477" spans="1:8" ht="15.75" customHeight="1" x14ac:dyDescent="0.2">
      <c r="A477" s="185">
        <v>5</v>
      </c>
      <c r="B477" s="65" t="s">
        <v>145</v>
      </c>
      <c r="C477" s="199"/>
      <c r="D477" s="183"/>
      <c r="E477" s="179"/>
      <c r="F477" s="179"/>
      <c r="G477" s="179"/>
      <c r="H477" s="201"/>
    </row>
    <row r="478" spans="1:8" ht="15.75" customHeight="1" x14ac:dyDescent="0.2">
      <c r="A478" s="185">
        <v>6</v>
      </c>
      <c r="B478" s="65" t="s">
        <v>102</v>
      </c>
      <c r="C478" s="199"/>
      <c r="D478" s="183"/>
      <c r="E478" s="179"/>
      <c r="F478" s="179"/>
      <c r="G478" s="179"/>
      <c r="H478" s="201"/>
    </row>
    <row r="479" spans="1:8" ht="15.75" customHeight="1" x14ac:dyDescent="0.2">
      <c r="A479" s="185">
        <v>7</v>
      </c>
      <c r="B479" s="65" t="s">
        <v>103</v>
      </c>
      <c r="C479" s="199"/>
      <c r="D479" s="183"/>
      <c r="E479" s="179"/>
      <c r="F479" s="179"/>
      <c r="G479" s="179"/>
      <c r="H479" s="201"/>
    </row>
    <row r="480" spans="1:8" ht="15.75" customHeight="1" x14ac:dyDescent="0.2">
      <c r="A480" s="185">
        <v>8</v>
      </c>
      <c r="B480" s="65" t="s">
        <v>104</v>
      </c>
      <c r="C480" s="199"/>
      <c r="D480" s="183"/>
      <c r="E480" s="179"/>
      <c r="F480" s="179"/>
      <c r="G480" s="179"/>
      <c r="H480" s="201"/>
    </row>
    <row r="481" spans="1:8" ht="15.75" customHeight="1" x14ac:dyDescent="0.2">
      <c r="A481" s="185">
        <v>9</v>
      </c>
      <c r="B481" s="65" t="s">
        <v>105</v>
      </c>
      <c r="C481" s="199"/>
      <c r="D481" s="183"/>
      <c r="E481" s="179"/>
      <c r="F481" s="179"/>
      <c r="G481" s="179"/>
      <c r="H481" s="201"/>
    </row>
    <row r="482" spans="1:8" ht="15.75" customHeight="1" x14ac:dyDescent="0.2">
      <c r="A482" s="185">
        <v>10</v>
      </c>
      <c r="B482" s="65" t="s">
        <v>196</v>
      </c>
      <c r="C482" s="199"/>
      <c r="D482" s="183"/>
      <c r="E482" s="179"/>
      <c r="F482" s="179"/>
      <c r="G482" s="179"/>
      <c r="H482" s="201"/>
    </row>
    <row r="483" spans="1:8" ht="15.75" customHeight="1" x14ac:dyDescent="0.2">
      <c r="A483" s="185">
        <v>11</v>
      </c>
      <c r="B483" s="65" t="s">
        <v>235</v>
      </c>
      <c r="C483" s="199"/>
      <c r="D483" s="183"/>
      <c r="E483" s="179"/>
      <c r="F483" s="179"/>
      <c r="G483" s="179"/>
      <c r="H483" s="201"/>
    </row>
    <row r="484" spans="1:8" ht="18" customHeight="1" x14ac:dyDescent="0.2">
      <c r="A484" s="185">
        <v>12</v>
      </c>
      <c r="B484" s="184" t="s">
        <v>236</v>
      </c>
      <c r="C484" s="199"/>
      <c r="D484" s="183"/>
      <c r="E484" s="179"/>
      <c r="F484" s="179"/>
      <c r="G484" s="179"/>
      <c r="H484" s="201"/>
    </row>
    <row r="485" spans="1:8" ht="18" customHeight="1" x14ac:dyDescent="0.2">
      <c r="A485" s="185">
        <v>13</v>
      </c>
      <c r="B485" s="184" t="s">
        <v>309</v>
      </c>
      <c r="C485" s="199"/>
      <c r="D485" s="183"/>
      <c r="E485" s="179"/>
      <c r="F485" s="179"/>
      <c r="G485" s="179"/>
      <c r="H485" s="201"/>
    </row>
    <row r="486" spans="1:8" ht="18" customHeight="1" x14ac:dyDescent="0.2">
      <c r="A486" s="99"/>
      <c r="B486" s="186" t="s">
        <v>34</v>
      </c>
      <c r="C486" s="199"/>
      <c r="D486" s="183"/>
      <c r="E486" s="179"/>
      <c r="F486" s="179"/>
      <c r="G486" s="193"/>
      <c r="H486" s="200"/>
    </row>
    <row r="487" spans="1:8" ht="6.75" customHeight="1" x14ac:dyDescent="0.2">
      <c r="A487" s="99"/>
      <c r="B487" s="186"/>
      <c r="C487" s="199"/>
      <c r="D487" s="183"/>
      <c r="E487" s="179"/>
      <c r="F487" s="179"/>
      <c r="G487" s="193"/>
      <c r="H487" s="200"/>
    </row>
    <row r="488" spans="1:8" s="191" customFormat="1" ht="18" customHeight="1" x14ac:dyDescent="0.2">
      <c r="A488" s="180">
        <v>13.2</v>
      </c>
      <c r="B488" s="186" t="s">
        <v>35</v>
      </c>
      <c r="C488" s="199"/>
      <c r="D488" s="183"/>
      <c r="E488" s="179"/>
      <c r="F488" s="179"/>
      <c r="G488" s="193"/>
      <c r="H488" s="200"/>
    </row>
    <row r="489" spans="1:8" ht="15.75" customHeight="1" x14ac:dyDescent="0.2">
      <c r="A489" s="185">
        <v>1</v>
      </c>
      <c r="B489" s="65" t="s">
        <v>13</v>
      </c>
      <c r="C489" s="199"/>
      <c r="D489" s="183"/>
      <c r="E489" s="179"/>
      <c r="F489" s="179"/>
      <c r="G489" s="179"/>
      <c r="H489" s="201"/>
    </row>
    <row r="490" spans="1:8" ht="15.75" customHeight="1" x14ac:dyDescent="0.2">
      <c r="A490" s="185">
        <v>2</v>
      </c>
      <c r="B490" s="65" t="s">
        <v>14</v>
      </c>
      <c r="C490" s="199"/>
      <c r="D490" s="183"/>
      <c r="E490" s="179"/>
      <c r="F490" s="179"/>
      <c r="G490" s="179"/>
      <c r="H490" s="201"/>
    </row>
    <row r="491" spans="1:8" ht="15.75" customHeight="1" x14ac:dyDescent="0.2">
      <c r="A491" s="185">
        <v>3</v>
      </c>
      <c r="B491" s="65" t="s">
        <v>15</v>
      </c>
      <c r="C491" s="199"/>
      <c r="D491" s="183"/>
      <c r="E491" s="179"/>
      <c r="F491" s="179"/>
      <c r="G491" s="179"/>
      <c r="H491" s="201"/>
    </row>
    <row r="492" spans="1:8" ht="15.75" customHeight="1" x14ac:dyDescent="0.2">
      <c r="A492" s="185">
        <v>4</v>
      </c>
      <c r="B492" s="148" t="s">
        <v>16</v>
      </c>
      <c r="C492" s="199"/>
      <c r="D492" s="183"/>
      <c r="E492" s="179"/>
      <c r="F492" s="179"/>
      <c r="G492" s="179"/>
      <c r="H492" s="201"/>
    </row>
    <row r="493" spans="1:8" ht="15.75" customHeight="1" x14ac:dyDescent="0.2">
      <c r="A493" s="185">
        <v>5</v>
      </c>
      <c r="B493" s="65" t="s">
        <v>145</v>
      </c>
      <c r="C493" s="199"/>
      <c r="D493" s="183"/>
      <c r="E493" s="179"/>
      <c r="F493" s="179"/>
      <c r="G493" s="179"/>
      <c r="H493" s="201"/>
    </row>
    <row r="494" spans="1:8" ht="15.75" customHeight="1" x14ac:dyDescent="0.2">
      <c r="A494" s="185">
        <v>6</v>
      </c>
      <c r="B494" s="65" t="s">
        <v>102</v>
      </c>
      <c r="C494" s="199"/>
      <c r="D494" s="183"/>
      <c r="E494" s="179"/>
      <c r="F494" s="179"/>
      <c r="G494" s="179"/>
      <c r="H494" s="201"/>
    </row>
    <row r="495" spans="1:8" ht="15.75" customHeight="1" x14ac:dyDescent="0.2">
      <c r="A495" s="185">
        <v>7</v>
      </c>
      <c r="B495" s="65" t="s">
        <v>103</v>
      </c>
      <c r="C495" s="199"/>
      <c r="D495" s="183"/>
      <c r="E495" s="179"/>
      <c r="F495" s="179"/>
      <c r="G495" s="179"/>
      <c r="H495" s="201"/>
    </row>
    <row r="496" spans="1:8" ht="15.75" customHeight="1" x14ac:dyDescent="0.2">
      <c r="A496" s="185">
        <v>8</v>
      </c>
      <c r="B496" s="65" t="s">
        <v>104</v>
      </c>
      <c r="C496" s="199"/>
      <c r="D496" s="183"/>
      <c r="E496" s="179"/>
      <c r="F496" s="179"/>
      <c r="G496" s="179"/>
      <c r="H496" s="201"/>
    </row>
    <row r="497" spans="1:8" ht="15.75" customHeight="1" x14ac:dyDescent="0.2">
      <c r="A497" s="185">
        <v>9</v>
      </c>
      <c r="B497" s="65" t="s">
        <v>105</v>
      </c>
      <c r="C497" s="199"/>
      <c r="D497" s="183"/>
      <c r="E497" s="179"/>
      <c r="F497" s="179"/>
      <c r="G497" s="179"/>
      <c r="H497" s="201"/>
    </row>
    <row r="498" spans="1:8" ht="15.75" customHeight="1" x14ac:dyDescent="0.2">
      <c r="A498" s="185">
        <v>10</v>
      </c>
      <c r="B498" s="65" t="s">
        <v>196</v>
      </c>
      <c r="C498" s="199"/>
      <c r="D498" s="183"/>
      <c r="E498" s="179"/>
      <c r="F498" s="179"/>
      <c r="G498" s="179"/>
      <c r="H498" s="201"/>
    </row>
    <row r="499" spans="1:8" ht="15.75" customHeight="1" x14ac:dyDescent="0.2">
      <c r="A499" s="185">
        <v>11</v>
      </c>
      <c r="B499" s="65" t="s">
        <v>235</v>
      </c>
      <c r="C499" s="199"/>
      <c r="D499" s="183"/>
      <c r="E499" s="179"/>
      <c r="F499" s="179"/>
      <c r="G499" s="179"/>
      <c r="H499" s="201"/>
    </row>
    <row r="500" spans="1:8" ht="18" customHeight="1" x14ac:dyDescent="0.2">
      <c r="A500" s="185">
        <v>12</v>
      </c>
      <c r="B500" s="184" t="s">
        <v>236</v>
      </c>
      <c r="C500" s="199"/>
      <c r="D500" s="183"/>
      <c r="E500" s="179"/>
      <c r="F500" s="179"/>
      <c r="G500" s="179"/>
      <c r="H500" s="201"/>
    </row>
    <row r="501" spans="1:8" ht="18" customHeight="1" x14ac:dyDescent="0.2">
      <c r="A501" s="185">
        <v>13</v>
      </c>
      <c r="B501" s="184" t="s">
        <v>309</v>
      </c>
      <c r="C501" s="199"/>
      <c r="D501" s="183"/>
      <c r="E501" s="179"/>
      <c r="F501" s="179"/>
      <c r="G501" s="179"/>
      <c r="H501" s="201"/>
    </row>
    <row r="502" spans="1:8" s="191" customFormat="1" ht="18" customHeight="1" x14ac:dyDescent="0.2">
      <c r="A502" s="99"/>
      <c r="B502" s="186" t="s">
        <v>36</v>
      </c>
      <c r="C502" s="199"/>
      <c r="D502" s="183"/>
      <c r="E502" s="179"/>
      <c r="F502" s="179"/>
      <c r="G502" s="193"/>
      <c r="H502" s="200"/>
    </row>
    <row r="503" spans="1:8" s="191" customFormat="1" ht="9.75" customHeight="1" x14ac:dyDescent="0.2">
      <c r="A503" s="99"/>
      <c r="B503" s="186"/>
      <c r="C503" s="199"/>
      <c r="D503" s="183"/>
      <c r="E503" s="194"/>
      <c r="F503" s="194"/>
      <c r="G503" s="193"/>
      <c r="H503" s="200"/>
    </row>
    <row r="504" spans="1:8" x14ac:dyDescent="0.2">
      <c r="A504" s="69"/>
      <c r="B504" s="70" t="s">
        <v>310</v>
      </c>
      <c r="C504" s="71"/>
      <c r="D504" s="149"/>
      <c r="E504" s="73"/>
      <c r="F504" s="73"/>
      <c r="G504" s="73"/>
      <c r="H504" s="150"/>
    </row>
    <row r="505" spans="1:8" x14ac:dyDescent="0.2">
      <c r="A505" s="75"/>
      <c r="B505" s="76" t="s">
        <v>311</v>
      </c>
      <c r="C505" s="77"/>
      <c r="D505" s="151"/>
      <c r="E505" s="79"/>
      <c r="F505" s="79"/>
      <c r="G505" s="79"/>
      <c r="H505" s="204"/>
    </row>
  </sheetData>
  <mergeCells count="6">
    <mergeCell ref="A8:A9"/>
    <mergeCell ref="B8:B9"/>
    <mergeCell ref="C8:C9"/>
    <mergeCell ref="D8:D9"/>
    <mergeCell ref="H8:H9"/>
    <mergeCell ref="A6:H6"/>
  </mergeCells>
  <phoneticPr fontId="0" type="noConversion"/>
  <printOptions horizontalCentered="1" gridLinesSet="0"/>
  <pageMargins left="0.65" right="0.48" top="0.36" bottom="0.69" header="0.31" footer="0.36"/>
  <pageSetup paperSize="9" scale="87" firstPageNumber="2" orientation="landscape" useFirstPageNumber="1" r:id="rId1"/>
  <headerFooter alignWithMargins="0">
    <oddHeader xml:space="preserve">&amp;R&amp;"Times New Roman,Italic"
</oddHeader>
    <oddFooter xml:space="preserve">&amp;LRevised on 7 Match 2019&amp;C&amp;"Maiandra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SUMMARY</vt:lpstr>
      <vt:lpstr>BoQ</vt:lpstr>
    </vt:vector>
  </TitlesOfParts>
  <Company>CPPS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dc:creator>
  <cp:lastModifiedBy>Aishath Rasheedha Ali</cp:lastModifiedBy>
  <cp:lastPrinted>2022-05-17T03:47:02Z</cp:lastPrinted>
  <dcterms:created xsi:type="dcterms:W3CDTF">1999-08-05T02:34:29Z</dcterms:created>
  <dcterms:modified xsi:type="dcterms:W3CDTF">2022-05-17T03:47:22Z</dcterms:modified>
</cp:coreProperties>
</file>