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mc:AlternateContent xmlns:mc="http://schemas.openxmlformats.org/markup-compatibility/2006">
    <mc:Choice Requires="x15">
      <x15ac:absPath xmlns:x15ac="http://schemas.microsoft.com/office/spreadsheetml/2010/11/ac" url="J:\HIMR\5. Stat &amp; Publication Section\4. Maldives health Statistics\Maldives Health Statistics 2023\Chapters\HR\"/>
    </mc:Choice>
  </mc:AlternateContent>
  <xr:revisionPtr revIDLastSave="0" documentId="13_ncr:1_{533C706C-48D7-4CBD-844E-EE5485609242}" xr6:coauthVersionLast="47" xr6:coauthVersionMax="47" xr10:uidLastSave="{00000000-0000-0000-0000-000000000000}"/>
  <bookViews>
    <workbookView xWindow="-120" yWindow="-120" windowWidth="29040" windowHeight="15840" tabRatio="742" activeTab="6" xr2:uid="{00000000-000D-0000-FFFF-FFFF00000000}"/>
  </bookViews>
  <sheets>
    <sheet name="Table of content" sheetId="13" r:id="rId1"/>
    <sheet name="Definition" sheetId="12" r:id="rId2"/>
    <sheet name="Indicators" sheetId="8" r:id="rId3"/>
    <sheet name="Table 1.1" sheetId="1" r:id="rId4"/>
    <sheet name="Table 1.2" sheetId="2" r:id="rId5"/>
    <sheet name="Table 1.3" sheetId="5" r:id="rId6"/>
    <sheet name="Table 1.4" sheetId="9" r:id="rId7"/>
    <sheet name="Table 1.5" sheetId="4" r:id="rId8"/>
    <sheet name="Table 1.6" sheetId="3" r:id="rId9"/>
    <sheet name="Table 1.7" sheetId="11" r:id="rId10"/>
    <sheet name="Table 1.8" sheetId="6" r:id="rId11"/>
    <sheet name="Table 1.9" sheetId="7" r:id="rId12"/>
  </sheets>
  <externalReferences>
    <externalReference r:id="rId13"/>
  </externalReferences>
  <definedNames>
    <definedName name="_xlnm._FilterDatabase" localSheetId="11" hidden="1">'Table 1.9'!$A$3:$E$194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9" l="1"/>
  <c r="D20" i="9"/>
  <c r="E20" i="9"/>
  <c r="F20" i="9"/>
  <c r="B20" i="9"/>
  <c r="C17" i="9"/>
  <c r="D17" i="9"/>
  <c r="E17" i="9"/>
  <c r="F17" i="9"/>
  <c r="B17" i="9"/>
  <c r="C21" i="3" l="1"/>
  <c r="D21" i="3"/>
  <c r="E21" i="3"/>
  <c r="F21" i="3"/>
  <c r="B21" i="3"/>
  <c r="C16" i="3"/>
  <c r="D16" i="3"/>
  <c r="E16" i="3"/>
  <c r="F16" i="3"/>
  <c r="B16" i="3"/>
  <c r="E53" i="5" l="1"/>
  <c r="D53" i="5"/>
  <c r="C53" i="5"/>
  <c r="B53" i="5"/>
  <c r="F33" i="5"/>
  <c r="E33" i="5"/>
  <c r="D33" i="5"/>
  <c r="C33" i="5"/>
  <c r="B33" i="5"/>
  <c r="F53" i="5" l="1"/>
  <c r="C23" i="2"/>
  <c r="D23" i="2"/>
  <c r="E23" i="2"/>
  <c r="F23" i="2"/>
  <c r="B23" i="2" l="1"/>
  <c r="C18" i="2"/>
  <c r="D18" i="2"/>
  <c r="E18" i="2"/>
  <c r="F18" i="2"/>
  <c r="B18" i="2"/>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9" i="7"/>
  <c r="E100" i="7"/>
  <c r="E101" i="7"/>
  <c r="E102" i="7"/>
  <c r="E103" i="7"/>
  <c r="E104" i="7"/>
  <c r="E105" i="7"/>
  <c r="E106" i="7"/>
  <c r="E107" i="7"/>
  <c r="E109" i="7"/>
  <c r="E110" i="7"/>
  <c r="E111" i="7"/>
  <c r="E112" i="7"/>
  <c r="E113" i="7"/>
  <c r="E114" i="7"/>
  <c r="E115" i="7"/>
  <c r="E116" i="7"/>
  <c r="E117" i="7"/>
  <c r="E118" i="7"/>
  <c r="E119" i="7"/>
  <c r="E120" i="7"/>
  <c r="E121" i="7"/>
  <c r="E122" i="7"/>
  <c r="E123" i="7"/>
  <c r="E124" i="7"/>
  <c r="E125" i="7"/>
  <c r="E126" i="7"/>
  <c r="E127" i="7"/>
  <c r="E128"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4" i="7"/>
</calcChain>
</file>

<file path=xl/sharedStrings.xml><?xml version="1.0" encoding="utf-8"?>
<sst xmlns="http://schemas.openxmlformats.org/spreadsheetml/2006/main" count="1196" uniqueCount="398">
  <si>
    <t>Table name</t>
  </si>
  <si>
    <t>Table description</t>
  </si>
  <si>
    <t>Indicator</t>
  </si>
  <si>
    <t>Table 1.1</t>
  </si>
  <si>
    <t>Table 1.2</t>
  </si>
  <si>
    <t>Table 1.3</t>
  </si>
  <si>
    <t>Table 1.4</t>
  </si>
  <si>
    <t>Table 1.5</t>
  </si>
  <si>
    <t>Table 1.6</t>
  </si>
  <si>
    <t>Table 1.7</t>
  </si>
  <si>
    <t>Table 1.8</t>
  </si>
  <si>
    <t>Table 1.9</t>
  </si>
  <si>
    <t>Health workforce</t>
  </si>
  <si>
    <t>Nurses</t>
  </si>
  <si>
    <t>Locality</t>
  </si>
  <si>
    <t>Resident population**</t>
  </si>
  <si>
    <t>Medical doctors per 10,000 population</t>
  </si>
  <si>
    <t>Dentists per 10,000 population</t>
  </si>
  <si>
    <t>Both Sexes</t>
  </si>
  <si>
    <t>Male</t>
  </si>
  <si>
    <t>Female</t>
  </si>
  <si>
    <t>Republic</t>
  </si>
  <si>
    <t>Male'</t>
  </si>
  <si>
    <t>Atolls</t>
  </si>
  <si>
    <t>Atoll</t>
  </si>
  <si>
    <t>AA</t>
  </si>
  <si>
    <t>ADH</t>
  </si>
  <si>
    <t>B</t>
  </si>
  <si>
    <t>DH</t>
  </si>
  <si>
    <t>F</t>
  </si>
  <si>
    <t>GA</t>
  </si>
  <si>
    <t>GDH</t>
  </si>
  <si>
    <t>Gn</t>
  </si>
  <si>
    <t>HA</t>
  </si>
  <si>
    <t>HDH</t>
  </si>
  <si>
    <t>L</t>
  </si>
  <si>
    <t>LH</t>
  </si>
  <si>
    <t>M</t>
  </si>
  <si>
    <t>N</t>
  </si>
  <si>
    <t>R</t>
  </si>
  <si>
    <t>S</t>
  </si>
  <si>
    <t>SH</t>
  </si>
  <si>
    <t>TH</t>
  </si>
  <si>
    <t>V</t>
  </si>
  <si>
    <t>AA Atoll</t>
  </si>
  <si>
    <t>ADh Atoll</t>
  </si>
  <si>
    <t>B Atoll</t>
  </si>
  <si>
    <t>Dh Atoll</t>
  </si>
  <si>
    <t>F Atoll</t>
  </si>
  <si>
    <t>Category</t>
  </si>
  <si>
    <t>GA Atoll</t>
  </si>
  <si>
    <t>GDh Atoll</t>
  </si>
  <si>
    <t>Gn Atoll</t>
  </si>
  <si>
    <t>HA Atoll</t>
  </si>
  <si>
    <t>HDh Atoll</t>
  </si>
  <si>
    <t>K Atoll</t>
  </si>
  <si>
    <t>L Atoll</t>
  </si>
  <si>
    <t>Lh Atoll</t>
  </si>
  <si>
    <t>M Atoll</t>
  </si>
  <si>
    <t>N Atoll</t>
  </si>
  <si>
    <t>R Atoll</t>
  </si>
  <si>
    <t>S Atoll</t>
  </si>
  <si>
    <t>Sh Atoll</t>
  </si>
  <si>
    <t>Th Atoll</t>
  </si>
  <si>
    <t>V Atoll</t>
  </si>
  <si>
    <t>Local</t>
  </si>
  <si>
    <t>Expatriate</t>
  </si>
  <si>
    <t>Total</t>
  </si>
  <si>
    <t>K</t>
  </si>
  <si>
    <t>Allied Health Professionals</t>
  </si>
  <si>
    <t>Nurse</t>
  </si>
  <si>
    <t xml:space="preserve">Male' </t>
  </si>
  <si>
    <t>Males</t>
  </si>
  <si>
    <t>Females</t>
  </si>
  <si>
    <t xml:space="preserve"> Expatriate</t>
  </si>
  <si>
    <t>Dentists</t>
  </si>
  <si>
    <t>General Doctors</t>
  </si>
  <si>
    <t>Medical specialists</t>
  </si>
  <si>
    <t>Community Health Workers</t>
  </si>
  <si>
    <t>Counsellors</t>
  </si>
  <si>
    <t>EEG/EMG Technician</t>
  </si>
  <si>
    <t>Dental Technicians/Assistants</t>
  </si>
  <si>
    <t>Environmental and Public Health Workers</t>
  </si>
  <si>
    <t>Family Health Workers</t>
  </si>
  <si>
    <t>Laboratory Scientists</t>
  </si>
  <si>
    <t>Laboratory Technicians/Assistants</t>
  </si>
  <si>
    <t>Optometrist</t>
  </si>
  <si>
    <t>Personal Care Workers</t>
  </si>
  <si>
    <t>Physiotherapists</t>
  </si>
  <si>
    <t>Psychologists</t>
  </si>
  <si>
    <t>Radiographers</t>
  </si>
  <si>
    <t>Social Workers</t>
  </si>
  <si>
    <t>Speech Pathologists</t>
  </si>
  <si>
    <t>Traditional birth attendants</t>
  </si>
  <si>
    <t>Traditional Medicine Practitioners</t>
  </si>
  <si>
    <t>Enrolled Nurse</t>
  </si>
  <si>
    <t>Enrolled Nurse Midwife</t>
  </si>
  <si>
    <t>Registered Nurse</t>
  </si>
  <si>
    <t>Registered Nurse Midwife</t>
  </si>
  <si>
    <t>Admin &amp; Support Staff</t>
  </si>
  <si>
    <t>Health Management</t>
  </si>
  <si>
    <t>Health Centre</t>
  </si>
  <si>
    <t>Atoll / Regional Hospital</t>
  </si>
  <si>
    <t>Other hospital</t>
  </si>
  <si>
    <t>Tertiary Hospital</t>
  </si>
  <si>
    <t xml:space="preserve">ADh </t>
  </si>
  <si>
    <t xml:space="preserve">B </t>
  </si>
  <si>
    <t xml:space="preserve">Dh </t>
  </si>
  <si>
    <t xml:space="preserve">F </t>
  </si>
  <si>
    <t xml:space="preserve">GA </t>
  </si>
  <si>
    <t xml:space="preserve">GDh </t>
  </si>
  <si>
    <t xml:space="preserve">HA </t>
  </si>
  <si>
    <t>HDh</t>
  </si>
  <si>
    <t xml:space="preserve">L </t>
  </si>
  <si>
    <t xml:space="preserve">Lh </t>
  </si>
  <si>
    <t xml:space="preserve">M </t>
  </si>
  <si>
    <t xml:space="preserve">N </t>
  </si>
  <si>
    <t xml:space="preserve">R </t>
  </si>
  <si>
    <t xml:space="preserve">S </t>
  </si>
  <si>
    <t xml:space="preserve">Sh </t>
  </si>
  <si>
    <t xml:space="preserve">Th </t>
  </si>
  <si>
    <t>Public</t>
  </si>
  <si>
    <t>Private</t>
  </si>
  <si>
    <t>No.</t>
  </si>
  <si>
    <t>Facility Name</t>
  </si>
  <si>
    <t>Type of health facility</t>
  </si>
  <si>
    <t>Facility ownership</t>
  </si>
  <si>
    <t>AA Atoll Hospital</t>
  </si>
  <si>
    <t>AA Bodufolhudhoo HC</t>
  </si>
  <si>
    <t>AA Feridhoo HC</t>
  </si>
  <si>
    <t>AA Himandhoo HC</t>
  </si>
  <si>
    <t>AA Maalhos HC</t>
  </si>
  <si>
    <t>AA Mathiveri HC</t>
  </si>
  <si>
    <t>AA Thoddoo HC</t>
  </si>
  <si>
    <t>AA Ukulhas HC</t>
  </si>
  <si>
    <t>ADh Atoll Hospital</t>
  </si>
  <si>
    <t>ADh Dhangethi HC</t>
  </si>
  <si>
    <t>ADh Dhidhoo HC</t>
  </si>
  <si>
    <t>ADh Dhigurah HC</t>
  </si>
  <si>
    <t>ADh Fenfushi HC</t>
  </si>
  <si>
    <t>ADh Hangnaameedhoo HC</t>
  </si>
  <si>
    <t>ADh Kunburudhoo HC</t>
  </si>
  <si>
    <t>ADh Maamigili HC</t>
  </si>
  <si>
    <t>ADh Mandhoo HC</t>
  </si>
  <si>
    <t>ADh Omadhoo HC</t>
  </si>
  <si>
    <t>B Atoll Hospital</t>
  </si>
  <si>
    <t>B Dharavandhoo HC</t>
  </si>
  <si>
    <t>B Dhonfanu HC</t>
  </si>
  <si>
    <t>B Fehendhoo HC</t>
  </si>
  <si>
    <t>B Fulhadhoo HC</t>
  </si>
  <si>
    <t>B Goidhoo HC</t>
  </si>
  <si>
    <t>B Hithaadhoo HC</t>
  </si>
  <si>
    <t>B Kamadhoo HC</t>
  </si>
  <si>
    <t>B Kendhoo HC</t>
  </si>
  <si>
    <t>B Kihaadhoo HC</t>
  </si>
  <si>
    <t>B Kudarikilu HC</t>
  </si>
  <si>
    <t>B Maalhos HC</t>
  </si>
  <si>
    <t>B Thulhaadhoo HC</t>
  </si>
  <si>
    <t>Dh Atoll Hospital</t>
  </si>
  <si>
    <t>Dh Bandidhoo HC</t>
  </si>
  <si>
    <t>Dh Hulhudhelli HC</t>
  </si>
  <si>
    <t>Dh Maaenboodhoo HC</t>
  </si>
  <si>
    <t>Dh Meedhoo HC</t>
  </si>
  <si>
    <t>Dh Rinbidhoo HC</t>
  </si>
  <si>
    <t>F Atoll Hospital</t>
  </si>
  <si>
    <t>F Bilehdhoo HC</t>
  </si>
  <si>
    <t>F Dharanboodhoo HC</t>
  </si>
  <si>
    <t>F Feeali HC</t>
  </si>
  <si>
    <t>F Magoodhoo HC</t>
  </si>
  <si>
    <t>GA Atoll Hospital</t>
  </si>
  <si>
    <t>GA Dhaandhoo HC</t>
  </si>
  <si>
    <t>GA Dhevvadhoo HC</t>
  </si>
  <si>
    <t>GA Gemanafushi HC</t>
  </si>
  <si>
    <t>GA Kanduhulhudhoo HC</t>
  </si>
  <si>
    <t>GA Kolamaafushi HC</t>
  </si>
  <si>
    <t>GA Kondey HC</t>
  </si>
  <si>
    <t>GA Maamendhoo HC</t>
  </si>
  <si>
    <t>GA Nilandhoo HC</t>
  </si>
  <si>
    <t>Dr.Abdul Samad Memorial Hospital [ASMH]</t>
  </si>
  <si>
    <t>GDh Fares-maathodaa HC</t>
  </si>
  <si>
    <t>GDh Fiyoari HC</t>
  </si>
  <si>
    <t>GDh Gadhdhoo HC</t>
  </si>
  <si>
    <t>GDh Hoadedhdhoo HC</t>
  </si>
  <si>
    <t>GDh Madaveli HC</t>
  </si>
  <si>
    <t>GDh Nadella HC</t>
  </si>
  <si>
    <t>GDh Rathafandhoo HC</t>
  </si>
  <si>
    <t>GDh Vaadhoo HC</t>
  </si>
  <si>
    <t>GMR [Male']</t>
  </si>
  <si>
    <t>ADK Hospital</t>
  </si>
  <si>
    <t>Hulhumale' Hospital</t>
  </si>
  <si>
    <t>IGMH</t>
  </si>
  <si>
    <t>Medica Hospital</t>
  </si>
  <si>
    <t>Senahiya Military Hospital</t>
  </si>
  <si>
    <t>Treetop Hospital</t>
  </si>
  <si>
    <t>Villimale' Hospital</t>
  </si>
  <si>
    <t>Gn Atoll Hospital</t>
  </si>
  <si>
    <t>HA Atoll Hospital</t>
  </si>
  <si>
    <t>HA Baarah HC</t>
  </si>
  <si>
    <t>HA Filladhoo HC</t>
  </si>
  <si>
    <t>HA Hoarafushi HC</t>
  </si>
  <si>
    <t>HA Ihavandhoo HC</t>
  </si>
  <si>
    <t>HA Kelaa HC</t>
  </si>
  <si>
    <t>HA Maarandhoo HC</t>
  </si>
  <si>
    <t>HA Molhadhoo HC</t>
  </si>
  <si>
    <t>HA Muraidhoo HC</t>
  </si>
  <si>
    <t>HA Thakandhoo HC</t>
  </si>
  <si>
    <t>HA Thuraakunu HC</t>
  </si>
  <si>
    <t>HA Uligamu HC</t>
  </si>
  <si>
    <t>HA Utheemu HC</t>
  </si>
  <si>
    <t>HA Vashafaru HC</t>
  </si>
  <si>
    <t>HDh Finey HC</t>
  </si>
  <si>
    <t>HDh Hanimaadhoo HC</t>
  </si>
  <si>
    <t>HDh Hirimaradhoo HC</t>
  </si>
  <si>
    <t>HDh Kumundhoo HC</t>
  </si>
  <si>
    <t>HDh Kurinbi HC</t>
  </si>
  <si>
    <t>HDh Makunudhoo HC</t>
  </si>
  <si>
    <t>HDh Naivaadhoo HC</t>
  </si>
  <si>
    <t>HDh Nellaidhoo HC</t>
  </si>
  <si>
    <t>HDh Neykurendhoo HC</t>
  </si>
  <si>
    <t>HDh Nolhivaramu HC</t>
  </si>
  <si>
    <t>HDh Nolhivaranfaru HC</t>
  </si>
  <si>
    <t>HDh Vaikaradhoo HC</t>
  </si>
  <si>
    <t>Kulhudhuffushi Regional Hospital</t>
  </si>
  <si>
    <t>K Dhiffushi HC</t>
  </si>
  <si>
    <t>K Gaafaru HC</t>
  </si>
  <si>
    <t>K Gulhi HC</t>
  </si>
  <si>
    <t>K Guraidhoo HC</t>
  </si>
  <si>
    <t>K Hinmafushi HC</t>
  </si>
  <si>
    <t>K Huraa HC</t>
  </si>
  <si>
    <t>K Kaashidhoo HC</t>
  </si>
  <si>
    <t>K Maafushi HC</t>
  </si>
  <si>
    <t>K Thulusdhoo HC</t>
  </si>
  <si>
    <t>L Gan Regional Hospital</t>
  </si>
  <si>
    <t>L Dhanbidhoo HC</t>
  </si>
  <si>
    <t>L Fonadhoo HC</t>
  </si>
  <si>
    <t>L Hithadhoo HC</t>
  </si>
  <si>
    <t>L Isdhoo HC</t>
  </si>
  <si>
    <t>L Kunahandhoo HC</t>
  </si>
  <si>
    <t>L Maabaidhoo HC</t>
  </si>
  <si>
    <t>L Maamendhoo HC</t>
  </si>
  <si>
    <t>L Maavah HC</t>
  </si>
  <si>
    <t>L Mundoo HC</t>
  </si>
  <si>
    <t>Lh Atoll Hospital</t>
  </si>
  <si>
    <t>Lh Hinnavaru HC</t>
  </si>
  <si>
    <t>Lh Kurendhoo HC</t>
  </si>
  <si>
    <t>Lh Olhuvelifushi HC</t>
  </si>
  <si>
    <t>M Dhiggaru HC</t>
  </si>
  <si>
    <t>M Kolhufushi HC</t>
  </si>
  <si>
    <t>M Maduvvari HC</t>
  </si>
  <si>
    <t>M Mulah HC</t>
  </si>
  <si>
    <t>M Naalaafushi HC</t>
  </si>
  <si>
    <t>M Raiymandhoo HC</t>
  </si>
  <si>
    <t>M Veyvah HC</t>
  </si>
  <si>
    <t>Mulee Regional Hospital</t>
  </si>
  <si>
    <t>N Atoll Hospital</t>
  </si>
  <si>
    <t>N Fodhdhoo HC</t>
  </si>
  <si>
    <t>N Henbadhoo HC</t>
  </si>
  <si>
    <t>N Holhudhoo HC</t>
  </si>
  <si>
    <t>N Kendhikulhudhoo HC</t>
  </si>
  <si>
    <t>N Kudafari HC</t>
  </si>
  <si>
    <t>N Landhoo HC</t>
  </si>
  <si>
    <t>N Lhohi HC</t>
  </si>
  <si>
    <t>N Maafaru HC</t>
  </si>
  <si>
    <t>N Maalhendhoo HC</t>
  </si>
  <si>
    <t>N Magoodhoo HC</t>
  </si>
  <si>
    <t>N Miladhoo HC</t>
  </si>
  <si>
    <t>N Velidhoo HC</t>
  </si>
  <si>
    <t>R Alifiushi HC</t>
  </si>
  <si>
    <t>R An'golhitheemu HC</t>
  </si>
  <si>
    <t>R Dhuvaafaru HC</t>
  </si>
  <si>
    <t>R Fainu HC</t>
  </si>
  <si>
    <t>R Hulhuduffaaru HC</t>
  </si>
  <si>
    <t>R Inguraidhoo HC</t>
  </si>
  <si>
    <t>R Innamaadhoo HC</t>
  </si>
  <si>
    <t>R Kinolhas HC</t>
  </si>
  <si>
    <t>R Maakurath HC</t>
  </si>
  <si>
    <t>R Maduvvari HC</t>
  </si>
  <si>
    <t>R Meedhoo HC</t>
  </si>
  <si>
    <t>R Rasgetheemu HC</t>
  </si>
  <si>
    <t>R Rasmaadhoo HC</t>
  </si>
  <si>
    <t>R Vaadhoo HC</t>
  </si>
  <si>
    <t>Ungoofaaru Regional Hospital [URH]</t>
  </si>
  <si>
    <t>Addu Equatorial Hospital</t>
  </si>
  <si>
    <t>I.M.D.C MultiSpecialty Hospital</t>
  </si>
  <si>
    <t>S Feydhoo HC</t>
  </si>
  <si>
    <t>S Hulhumeedhoo HC</t>
  </si>
  <si>
    <t>S Maradhoo HC</t>
  </si>
  <si>
    <t>Sh Atoll Hospital</t>
  </si>
  <si>
    <t>Sh Bileiyfahi HC</t>
  </si>
  <si>
    <t>Sh Feevah HC</t>
  </si>
  <si>
    <t>Sh Feydhoo HC</t>
  </si>
  <si>
    <t>Sh Foakaidhoo HC</t>
  </si>
  <si>
    <t>Sh Goidhoo HC</t>
  </si>
  <si>
    <t>Sh Kanditheemu HC</t>
  </si>
  <si>
    <t>Sh Komandoo HC</t>
  </si>
  <si>
    <t>Sh Lhaimagu HC</t>
  </si>
  <si>
    <t>Sh Maaungoodhoo HC</t>
  </si>
  <si>
    <t>Sh Maroshi HC</t>
  </si>
  <si>
    <t>Sh Milandhoo HC</t>
  </si>
  <si>
    <t>Sh Narudhoo HC</t>
  </si>
  <si>
    <t>Sh Noomaraa HC</t>
  </si>
  <si>
    <t>Th Atoll Hospital</t>
  </si>
  <si>
    <t>Th Buruni HC</t>
  </si>
  <si>
    <t>Th Dhiyamigili HC</t>
  </si>
  <si>
    <t>Th Gaadhiffushi HC</t>
  </si>
  <si>
    <t>Th Guraidhoo HC</t>
  </si>
  <si>
    <t>Th Hirilandhoo HC</t>
  </si>
  <si>
    <t>Th Kandoodhoo HC</t>
  </si>
  <si>
    <t>Th Kin'bidhoo HC</t>
  </si>
  <si>
    <t>Th Madifushi HC</t>
  </si>
  <si>
    <t>Th Omadhoo HC</t>
  </si>
  <si>
    <t>Th Thimarafushi HC</t>
  </si>
  <si>
    <t>Th Vandhoo HC</t>
  </si>
  <si>
    <t>Th Vilufushi HC</t>
  </si>
  <si>
    <t>V Atoll Hospital</t>
  </si>
  <si>
    <t>V Fulidhoo HC</t>
  </si>
  <si>
    <t>V Keyodhoo HC</t>
  </si>
  <si>
    <t>V Rakeedhoo HC</t>
  </si>
  <si>
    <t>V Thinadhoo HC</t>
  </si>
  <si>
    <t>Medical professional</t>
  </si>
  <si>
    <t>Dental professional</t>
  </si>
  <si>
    <t>World Health Organization</t>
  </si>
  <si>
    <t>Scope of Community Health Workers and Primary Health Care Workers</t>
  </si>
  <si>
    <t>Definition</t>
  </si>
  <si>
    <t>Data source</t>
  </si>
  <si>
    <t>Source link</t>
  </si>
  <si>
    <t>Allied health professional</t>
  </si>
  <si>
    <t>Community health workers</t>
  </si>
  <si>
    <t>"Community Health Worker (CHW) and Primary Health Care Workers (PHCW) are community health professionals who deliver primary health care services and play an important role in increasing access to health services."</t>
  </si>
  <si>
    <t>https://health.gov.mv/storage/uploads/dKqrz7qg/dgsaabsw.pdf</t>
  </si>
  <si>
    <r>
      <rPr>
        <i/>
        <sz val="11"/>
        <color theme="1"/>
        <rFont val="Calibri"/>
        <family val="2"/>
        <scheme val="minor"/>
      </rPr>
      <t>“Nurses”</t>
    </r>
    <r>
      <rPr>
        <sz val="11"/>
        <color theme="1"/>
        <rFont val="Calibri"/>
        <family val="2"/>
        <scheme val="minor"/>
      </rPr>
      <t xml:space="preserve"> refers to those educated in the field of Nursing and are registered as  nurses at the Maldives Nursing and Midwifery Council established under the Section 35 of this Act.</t>
    </r>
  </si>
  <si>
    <r>
      <rPr>
        <i/>
        <sz val="11"/>
        <color theme="1"/>
        <rFont val="Calibri"/>
        <family val="2"/>
        <scheme val="minor"/>
      </rPr>
      <t>“Allied health professionals”</t>
    </r>
    <r>
      <rPr>
        <sz val="11"/>
        <color theme="1"/>
        <rFont val="Calibri"/>
        <family val="2"/>
        <scheme val="minor"/>
      </rPr>
      <t xml:space="preserve"> refers to, health professions defined under the Section 45 of this Act with the exception of medical and dental practitioners, nurses and midwives.
"To practice in the Maldives as a an allied health professional, the practitioner shall, in accordance with this Act and Regulations made hereunder, register at Maldives Allied Health Council and shall practice under the license issued by the Council and in accordance with the conditions set forth in the license"</t>
    </r>
  </si>
  <si>
    <r>
      <rPr>
        <i/>
        <sz val="11"/>
        <color theme="1"/>
        <rFont val="Calibri"/>
        <family val="2"/>
        <scheme val="minor"/>
      </rPr>
      <t>“Dental practitioners”</t>
    </r>
    <r>
      <rPr>
        <sz val="11"/>
        <color theme="1"/>
        <rFont val="Calibri"/>
        <family val="2"/>
        <scheme val="minor"/>
      </rPr>
      <t xml:space="preserve"> refers to those educated in the field of Dentistry and are registered as dental practitioners at the Maldives Medical and Dental Council established under the Section 29 of this Act.</t>
    </r>
  </si>
  <si>
    <r>
      <rPr>
        <i/>
        <sz val="11"/>
        <color theme="1"/>
        <rFont val="Calibri"/>
        <family val="2"/>
        <scheme val="minor"/>
      </rPr>
      <t>“Medical practitioners”</t>
    </r>
    <r>
      <rPr>
        <sz val="11"/>
        <color theme="1"/>
        <rFont val="Calibri"/>
        <family val="2"/>
        <scheme val="minor"/>
      </rPr>
      <t xml:space="preserve"> refers to those educated in the field of Medicine, and are registered as medical practitioners at the Maldives Medical and Dental Council established under the Section 29 of this Act.</t>
    </r>
  </si>
  <si>
    <r>
      <t>The</t>
    </r>
    <r>
      <rPr>
        <i/>
        <sz val="11"/>
        <color theme="1"/>
        <rFont val="Calibri"/>
        <family val="2"/>
        <scheme val="minor"/>
      </rPr>
      <t xml:space="preserve"> "health workforce" </t>
    </r>
    <r>
      <rPr>
        <sz val="11"/>
        <color theme="1"/>
        <rFont val="Calibri"/>
        <family val="2"/>
        <scheme val="minor"/>
      </rPr>
      <t xml:space="preserve">can be defined as “all people engaged in actions whose primary intent is to enhance health” </t>
    </r>
  </si>
  <si>
    <t>Midwives</t>
  </si>
  <si>
    <r>
      <rPr>
        <i/>
        <sz val="11"/>
        <color theme="1"/>
        <rFont val="Calibri"/>
        <family val="2"/>
        <scheme val="minor"/>
      </rPr>
      <t>“Midwives”</t>
    </r>
    <r>
      <rPr>
        <sz val="11"/>
        <color theme="1"/>
        <rFont val="Calibri"/>
        <family val="2"/>
        <scheme val="minor"/>
      </rPr>
      <t xml:space="preserve"> refers to those who are educated in the field of Midwifery and are registered as  midwives at the Maldives Nursing and Midwifery Council established under the Section 35 of this Act.</t>
    </r>
  </si>
  <si>
    <r>
      <rPr>
        <i/>
        <sz val="11"/>
        <color theme="1"/>
        <rFont val="Calibri"/>
        <family val="2"/>
        <scheme val="minor"/>
      </rPr>
      <t>“Pharmacy professional”</t>
    </r>
    <r>
      <rPr>
        <sz val="11"/>
        <color theme="1"/>
        <rFont val="Calibri"/>
        <family val="2"/>
        <scheme val="minor"/>
      </rPr>
      <t xml:space="preserve"> refers to pharmacists or other professionals who are educated and/or have experience in the field of pharmaceuticals  and work at health establishments and pharmacies in the production and dispensing of pharmaceuticals and disseminating of information on pharmaceuticals.</t>
    </r>
  </si>
  <si>
    <t>Pharmacy professional</t>
  </si>
  <si>
    <t>Allied health professionals per 10,000 population</t>
  </si>
  <si>
    <t>Allied health professional per 10,000 population</t>
  </si>
  <si>
    <t>Table 1.7.1 Total number of health professionals by atolls, sex and type of health facility, 2023 - PROVISIONAL*</t>
  </si>
  <si>
    <t>Table 1.9 List of Health Facilities Included in this analysis</t>
  </si>
  <si>
    <t>**Other Health Workers</t>
  </si>
  <si>
    <t>**Pharmacist/Pharmacy Assistant/Dispenser</t>
  </si>
  <si>
    <t>Allied health professionals</t>
  </si>
  <si>
    <t>Medical and dental professional</t>
  </si>
  <si>
    <t>Table 1.0.0 Definition of terms</t>
  </si>
  <si>
    <t>Table 1.7.2 Total number of health professionals by atolls, nationality and type of health facility, 2023 - PROVISIONAL*</t>
  </si>
  <si>
    <t>Table 1.8.1 Total number of health professionals by sex and health facility ownership, 2023 - PROVISIONAL*</t>
  </si>
  <si>
    <t>Table 1.8.2 Total number of health professionals by nationality and health facility ownership, 2023 - PROVISIONAL*</t>
  </si>
  <si>
    <t>Description</t>
  </si>
  <si>
    <t xml:space="preserve">https://mmdc.gov.mv/?page_id=281#:~:text=5.,10. </t>
  </si>
  <si>
    <t xml:space="preserve">https://cdn.who.int/media/docs/default-source/service-availability-and-readinessassessment(sara)/related-links-(sara)/who_mbhss_2010_section2_web.pdf?sfvrsn=71573724_3 </t>
  </si>
  <si>
    <t>For the purposes of this publication, the following terms are used as defined below.</t>
  </si>
  <si>
    <t>All contents is this publication are ordered in alphabetical order</t>
  </si>
  <si>
    <t>**Data source: Population and Housing Census, Maldives Bureau of Statistics 2022
     Resident population includes Maldivians and Foreigners</t>
  </si>
  <si>
    <t>Medical and dental professionals</t>
  </si>
  <si>
    <t>**This data includes pharmacists, pharmacy assistants, and dispensers working in pharmacies associated with health facilities, even if located on separate premises. It does not cover those working in private pharmacies</t>
  </si>
  <si>
    <t>*To check the type of health facility please refer to the 'Table 1.9'</t>
  </si>
  <si>
    <t>Table 1.3.1 Total number of Allied health professionals by sex, nationality, 2023 - PROVISIONAL*</t>
  </si>
  <si>
    <t>Table 1.3.2 Distribution of Allied health professionals by sex, locality and nationality, 2023 - PROVISIONAL*</t>
  </si>
  <si>
    <t>Table 1.6.1 Total number of Nurses by sex, and nationality, 2023 - PROVISIONAL*</t>
  </si>
  <si>
    <t>Table 1.6.2 Distribution of Nurses by sex, locality and nationality, 2023 - PROVISIONAL*</t>
  </si>
  <si>
    <t>Healthcare Professional Act (13/2015)</t>
  </si>
  <si>
    <t>Table 1.0.1  Distribution of health personnel by sex and locality, per 10,000 population, 2023 - PROVISIONAL*</t>
  </si>
  <si>
    <t>Table 1.0.2 Distribution of health personnel, sex and atoll (excludes Male'), per 10,000 population, 2023 - PROVISIONAL*</t>
  </si>
  <si>
    <t>Table 1.0.3 Percentage of health personnel distribution by sex, 2023 - PROVISIONAL*</t>
  </si>
  <si>
    <t>Table 1.0.4 Percentage of health personnel distribution by locality and sex, 2023 - PROVISIONAL*</t>
  </si>
  <si>
    <t>Table 1.1 Total number of Health personnel by sex, locality and nationality 2023 - PROVISIONAL*</t>
  </si>
  <si>
    <t>Table 1.1.1 Total number of  Health personnel, sex, locality and nationality (excludes Male'), 2023 - PROVISIONAL*</t>
  </si>
  <si>
    <t>Table 1.2.1 Total number of health personnel distribution by sex and nationality, 2023 - PROVISIONAL*</t>
  </si>
  <si>
    <t>Table 1.2.2 Number of health personnel distribution by sex, locality and nationality, 2023 - PROVISIONAL*</t>
  </si>
  <si>
    <t>Total number of health personnel per 10,000 population</t>
  </si>
  <si>
    <t>Midwifery professional per 10,000 population</t>
  </si>
  <si>
    <t>Nursing professional per 10,000 population</t>
  </si>
  <si>
    <t>*The data in this tabulation are tentative and are subjected to changes. Final data will be published within six months of this provisional release.</t>
  </si>
  <si>
    <t>Table 1.0.2 Distribution of health  personnel, sex and atoll (excludes Male'), per 10,000 population, 2023 - PROVISIONAL*</t>
  </si>
  <si>
    <t>Table 1.0.5 Percentage of health  personnel distribution by nationality, 2023 - PROVISIONAL*</t>
  </si>
  <si>
    <t>Table 1.0.6 Percentage of health  personnel distribution by locality and nationality, 2023 - PROVISIONAL*</t>
  </si>
  <si>
    <t>Table 1.0.7 Percentage of health  personnel distribution by facility ownership, 2023 - PROVISIONAL*</t>
  </si>
  <si>
    <t>Table 1.0.8 Percentage of health  personnel distribution by locality and facility ownership, 2023 - PROVISIONAL*</t>
  </si>
  <si>
    <t>Managerial, admin and support staff</t>
  </si>
  <si>
    <t>Community health worker per 10,000 population</t>
  </si>
  <si>
    <t>Table 1.1.1 Total number of  Health personnels, sex, locality and nationality (excludes Male'), 2023 - PROVISIONAL*</t>
  </si>
  <si>
    <t>Table 1.2.2 Number of health personnels distribution by sex, locality and nationality, 2023 - PROVISIONAL*</t>
  </si>
  <si>
    <t>Table 1.2.1 Total number of health personnels distribution by sex and nationality, 2023 - PROVISIONAL*</t>
  </si>
  <si>
    <t>Table 1.7.1 Total number of health personnels by atolls, sex and type of health facility, 2023 - PROVISIONAL*</t>
  </si>
  <si>
    <t>Table 1.7.2 Total number of health personnels by atolls, nationality and type of health facility, 2023 - PROVISIONAL*</t>
  </si>
  <si>
    <t>Table 1.8.1 Total number of health personnels by sex and health facility ownership, 2023 - PROVISIONAL*</t>
  </si>
  <si>
    <t>Table 1.8.2 Total number of health personnels by nationality and health facility ownership, 2023 - PROVISIONAL*</t>
  </si>
  <si>
    <t>Table 1.4.1  Distribution of managerial, admin and support staff by sex, and nationality, 2023 - PROVISIONAL*</t>
  </si>
  <si>
    <t>Table 1.4.2  Distribution of managerial, admin and support staff by sex, locality and nationality, 2023 - PROVISIONAL*</t>
  </si>
  <si>
    <t>Table 1.5.1 Total number of medical and dental professionals by sex, and nationality, 2023 - PROVISIONAL*</t>
  </si>
  <si>
    <t>Table 1.5.2 Distribution of medical and dental professionals by sex, locality and nationality, 2023 - PROVISIONAL*</t>
  </si>
  <si>
    <t xml:space="preserve">**Other health workers are individuals engaged in healthcare-related roles that do not fall under the recognized or specified categories of health professionals listed in this publication. </t>
  </si>
  <si>
    <r>
      <rPr>
        <b/>
        <i/>
        <sz val="11"/>
        <color theme="1"/>
        <rFont val="Calibri"/>
        <family val="2"/>
        <scheme val="minor"/>
      </rPr>
      <t>Other health workers</t>
    </r>
    <r>
      <rPr>
        <b/>
        <sz val="11"/>
        <color theme="1"/>
        <rFont val="Calibri"/>
        <family val="2"/>
        <scheme val="minor"/>
      </rPr>
      <t xml:space="preserve"> </t>
    </r>
    <r>
      <rPr>
        <sz val="11"/>
        <color theme="1"/>
        <rFont val="Calibri"/>
        <family val="2"/>
        <scheme val="minor"/>
      </rPr>
      <t xml:space="preserve">are individuals engaged in healthcare-related roles that do not fall under the recognized or specified categories of health professionals listed in this publication. </t>
    </r>
  </si>
  <si>
    <r>
      <rPr>
        <b/>
        <i/>
        <sz val="11"/>
        <color theme="1"/>
        <rFont val="Calibri"/>
        <family val="2"/>
        <scheme val="minor"/>
      </rPr>
      <t>Managerial, admin and support staff</t>
    </r>
    <r>
      <rPr>
        <sz val="11"/>
        <color theme="1"/>
        <rFont val="Calibri"/>
        <family val="2"/>
        <scheme val="minor"/>
      </rPr>
      <t xml:space="preserve"> refers to individuals who provide administrative, managerial, and support functions within healthcare settings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</si>
</sst>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
  </numFmts>
  <fonts count="12"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i/>
      <sz val="8"/>
      <color theme="1"/>
      <name val="Calibri"/>
      <family val="2"/>
      <scheme val="minor"/>
    </font>
    <font>
      <sz val="11"/>
      <color theme="1"/>
      <name val="Calibri"/>
      <family val="2"/>
      <scheme val="minor"/>
    </font>
    <font>
      <b/>
      <sz val="11"/>
      <name val="Calibri"/>
      <family val="2"/>
      <scheme val="minor"/>
    </font>
    <font>
      <u/>
      <sz val="11"/>
      <color theme="10"/>
      <name val="Calibri"/>
      <family val="2"/>
      <scheme val="minor"/>
    </font>
    <font>
      <i/>
      <sz val="11"/>
      <color theme="1"/>
      <name val="Calibri"/>
      <family val="2"/>
      <scheme val="minor"/>
    </font>
    <font>
      <b/>
      <i/>
      <sz val="11"/>
      <color theme="1"/>
      <name val="Calibri"/>
      <family val="2"/>
      <scheme val="minor"/>
    </font>
    <font>
      <b/>
      <sz val="12"/>
      <name val="Calibri"/>
      <family val="2"/>
      <scheme val="minor"/>
    </font>
    <font>
      <b/>
      <sz val="14"/>
      <color rgb="FF009A72"/>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6" tint="0.39997558519241921"/>
        <bgColor indexed="64"/>
      </patternFill>
    </fill>
    <fill>
      <patternFill patternType="solid">
        <fgColor rgb="FFB3FFEB"/>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43" fontId="5" fillId="0" borderId="0" applyFon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103">
    <xf numFmtId="0" fontId="0" fillId="0" borderId="0" xfId="0"/>
    <xf numFmtId="0" fontId="0" fillId="0" borderId="1" xfId="0" applyBorder="1"/>
    <xf numFmtId="0" fontId="0" fillId="0" borderId="1" xfId="0" applyBorder="1" applyAlignment="1">
      <alignment horizontal="left"/>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3" fontId="0" fillId="0" borderId="1" xfId="0" applyNumberFormat="1" applyBorder="1" applyAlignment="1">
      <alignment horizontal="left" vertical="top"/>
    </xf>
    <xf numFmtId="0" fontId="0" fillId="0" borderId="0" xfId="0" applyAlignment="1">
      <alignment horizontal="left" vertical="top"/>
    </xf>
    <xf numFmtId="0" fontId="4" fillId="0" borderId="0" xfId="0" applyFont="1" applyAlignment="1">
      <alignment horizontal="left" wrapText="1"/>
    </xf>
    <xf numFmtId="3" fontId="0" fillId="0" borderId="1" xfId="0" applyNumberFormat="1" applyBorder="1" applyAlignment="1">
      <alignment horizontal="center" vertical="center"/>
    </xf>
    <xf numFmtId="0" fontId="4" fillId="0" borderId="0" xfId="0" applyFont="1" applyAlignment="1">
      <alignment wrapText="1"/>
    </xf>
    <xf numFmtId="0" fontId="0" fillId="0" borderId="0" xfId="0" applyAlignment="1">
      <alignment wrapText="1"/>
    </xf>
    <xf numFmtId="0" fontId="4" fillId="0" borderId="0" xfId="0" applyFont="1" applyAlignment="1">
      <alignment horizontal="left" vertical="top"/>
    </xf>
    <xf numFmtId="0" fontId="4" fillId="0" borderId="0" xfId="0" applyFont="1" applyAlignment="1">
      <alignment vertical="center" wrapText="1"/>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3" borderId="1" xfId="0" applyFont="1" applyFill="1" applyBorder="1" applyAlignment="1">
      <alignment horizontal="left" vertical="center"/>
    </xf>
    <xf numFmtId="0" fontId="0" fillId="0" borderId="1" xfId="0" applyBorder="1" applyAlignment="1">
      <alignment horizontal="left" indent="1"/>
    </xf>
    <xf numFmtId="0" fontId="3" fillId="0" borderId="0" xfId="0" applyFont="1"/>
    <xf numFmtId="0" fontId="3" fillId="0" borderId="0" xfId="0" applyFont="1" applyAlignment="1">
      <alignment vertical="center"/>
    </xf>
    <xf numFmtId="0" fontId="4" fillId="0" borderId="0" xfId="0" applyFont="1"/>
    <xf numFmtId="0" fontId="1" fillId="0" borderId="1" xfId="0" applyFont="1" applyBorder="1" applyAlignment="1">
      <alignment wrapText="1"/>
    </xf>
    <xf numFmtId="0" fontId="3" fillId="0" borderId="1" xfId="0" applyFont="1" applyBorder="1" applyAlignment="1">
      <alignment vertical="center" wrapText="1"/>
    </xf>
    <xf numFmtId="0" fontId="3" fillId="0" borderId="0" xfId="0" applyFont="1" applyAlignment="1">
      <alignment vertical="center" wrapText="1"/>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horizontal="left"/>
    </xf>
    <xf numFmtId="164" fontId="0" fillId="0" borderId="0" xfId="1" applyNumberFormat="1" applyFont="1" applyBorder="1"/>
    <xf numFmtId="0" fontId="0" fillId="0" borderId="0" xfId="0" applyAlignment="1">
      <alignment horizontal="left" indent="1"/>
    </xf>
    <xf numFmtId="0" fontId="1" fillId="0" borderId="0" xfId="0" applyFont="1"/>
    <xf numFmtId="0" fontId="1" fillId="3" borderId="1" xfId="0" applyFont="1" applyFill="1" applyBorder="1" applyAlignment="1">
      <alignment horizontal="center" vertical="center"/>
    </xf>
    <xf numFmtId="0" fontId="0" fillId="0" borderId="0" xfId="0" applyAlignment="1">
      <alignment vertical="center"/>
    </xf>
    <xf numFmtId="0" fontId="3" fillId="0" borderId="1" xfId="2" applyFont="1" applyBorder="1" applyAlignment="1">
      <alignment vertical="top"/>
    </xf>
    <xf numFmtId="0" fontId="0" fillId="0" borderId="0" xfId="0" applyAlignment="1">
      <alignment vertical="top" wrapText="1"/>
    </xf>
    <xf numFmtId="0" fontId="0" fillId="0" borderId="9" xfId="0" applyBorder="1" applyAlignment="1">
      <alignment vertical="top"/>
    </xf>
    <xf numFmtId="0" fontId="0" fillId="0" borderId="8" xfId="0" applyBorder="1" applyAlignment="1">
      <alignment vertical="top"/>
    </xf>
    <xf numFmtId="0" fontId="0" fillId="0" borderId="8" xfId="0" applyBorder="1" applyAlignment="1">
      <alignment vertical="top" wrapText="1"/>
    </xf>
    <xf numFmtId="0" fontId="7" fillId="0" borderId="8" xfId="2" applyBorder="1" applyAlignment="1">
      <alignment vertical="top"/>
    </xf>
    <xf numFmtId="0" fontId="1" fillId="0" borderId="0" xfId="0" applyFont="1" applyAlignment="1">
      <alignment vertical="top"/>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5" xfId="0" applyFont="1" applyFill="1" applyBorder="1" applyAlignment="1">
      <alignment horizontal="center" vertical="center"/>
    </xf>
    <xf numFmtId="3" fontId="0" fillId="2" borderId="1" xfId="0" applyNumberFormat="1" applyFill="1" applyBorder="1" applyAlignment="1">
      <alignment horizontal="center" vertical="center"/>
    </xf>
    <xf numFmtId="165" fontId="0" fillId="0" borderId="1" xfId="0" applyNumberFormat="1" applyBorder="1" applyAlignment="1">
      <alignment horizontal="center" vertical="center"/>
    </xf>
    <xf numFmtId="0" fontId="1" fillId="4" borderId="5" xfId="0" applyFont="1" applyFill="1" applyBorder="1" applyAlignment="1">
      <alignment vertical="center"/>
    </xf>
    <xf numFmtId="0" fontId="0" fillId="4" borderId="2" xfId="0" applyFill="1" applyBorder="1" applyAlignment="1">
      <alignment horizontal="center" vertical="center"/>
    </xf>
    <xf numFmtId="0" fontId="0" fillId="4" borderId="1" xfId="0" applyFill="1" applyBorder="1" applyAlignment="1">
      <alignment horizontal="center" vertical="center"/>
    </xf>
    <xf numFmtId="0" fontId="6" fillId="4" borderId="1" xfId="0" applyFont="1" applyFill="1" applyBorder="1" applyAlignment="1">
      <alignment horizontal="center"/>
    </xf>
    <xf numFmtId="0" fontId="0" fillId="0" borderId="2" xfId="0" applyBorder="1" applyAlignment="1">
      <alignment horizontal="left" indent="1"/>
    </xf>
    <xf numFmtId="164" fontId="1" fillId="3" borderId="1" xfId="0" applyNumberFormat="1" applyFont="1" applyFill="1" applyBorder="1" applyAlignment="1">
      <alignment horizontal="left"/>
    </xf>
    <xf numFmtId="0" fontId="0" fillId="2" borderId="1" xfId="0" applyFill="1" applyBorder="1" applyAlignment="1">
      <alignment horizontal="center"/>
    </xf>
    <xf numFmtId="0" fontId="6" fillId="4" borderId="1" xfId="0" applyFont="1" applyFill="1" applyBorder="1"/>
    <xf numFmtId="0" fontId="7" fillId="0" borderId="1" xfId="2" applyBorder="1" applyAlignment="1">
      <alignment vertical="top" wrapText="1"/>
    </xf>
    <xf numFmtId="0" fontId="11" fillId="0" borderId="0" xfId="0" applyFont="1" applyAlignment="1">
      <alignment vertical="top"/>
    </xf>
    <xf numFmtId="165" fontId="3" fillId="0" borderId="1" xfId="0" applyNumberFormat="1" applyFont="1" applyBorder="1" applyAlignment="1">
      <alignment horizontal="center" vertical="center"/>
    </xf>
    <xf numFmtId="9" fontId="0" fillId="0" borderId="1" xfId="3" applyFont="1" applyBorder="1" applyAlignment="1">
      <alignment horizontal="center"/>
    </xf>
    <xf numFmtId="166" fontId="0" fillId="0" borderId="1" xfId="3" applyNumberFormat="1" applyFont="1" applyBorder="1" applyAlignment="1">
      <alignment horizontal="center"/>
    </xf>
    <xf numFmtId="9" fontId="0" fillId="0" borderId="0" xfId="3" applyFont="1"/>
    <xf numFmtId="3" fontId="3" fillId="0" borderId="1" xfId="0" applyNumberFormat="1"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8" fillId="0" borderId="0" xfId="0" applyFont="1" applyAlignment="1">
      <alignment horizontal="left" vertical="top"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1" fillId="4" borderId="8"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 xfId="0" applyFont="1" applyFill="1" applyBorder="1" applyAlignment="1">
      <alignment horizontal="center"/>
    </xf>
    <xf numFmtId="0" fontId="4" fillId="0" borderId="0" xfId="0" applyFont="1" applyAlignment="1">
      <alignment horizontal="left" vertical="top"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1" fillId="4" borderId="7" xfId="0" applyFont="1"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0" fontId="3" fillId="0" borderId="0" xfId="0" applyFont="1" applyAlignment="1">
      <alignment horizontal="center" vertical="center" wrapText="1"/>
    </xf>
    <xf numFmtId="0" fontId="0" fillId="0" borderId="6" xfId="0" applyBorder="1" applyAlignment="1">
      <alignment horizont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4" fillId="0" borderId="0" xfId="0" applyFont="1" applyAlignment="1">
      <alignment horizontal="left"/>
    </xf>
    <xf numFmtId="0" fontId="0" fillId="0" borderId="1" xfId="0" applyFill="1" applyBorder="1" applyAlignment="1">
      <alignment wrapText="1"/>
    </xf>
    <xf numFmtId="0" fontId="3" fillId="0" borderId="1" xfId="0" applyFont="1" applyFill="1" applyBorder="1" applyAlignment="1">
      <alignment vertical="center" wrapText="1"/>
    </xf>
    <xf numFmtId="0" fontId="0" fillId="0" borderId="1" xfId="0" applyFill="1" applyBorder="1"/>
    <xf numFmtId="9" fontId="0" fillId="0" borderId="0" xfId="3" applyFont="1" applyAlignment="1">
      <alignment horizontal="left"/>
    </xf>
    <xf numFmtId="0" fontId="8" fillId="0" borderId="0" xfId="0" applyFont="1" applyFill="1" applyAlignment="1">
      <alignment horizontal="left" vertical="top" wrapText="1"/>
    </xf>
    <xf numFmtId="0" fontId="0" fillId="0" borderId="2" xfId="0" applyFill="1" applyBorder="1" applyAlignment="1">
      <alignment horizontal="left" indent="1"/>
    </xf>
    <xf numFmtId="0" fontId="0" fillId="0" borderId="1" xfId="0" applyFill="1" applyBorder="1" applyAlignment="1">
      <alignment horizontal="center"/>
    </xf>
    <xf numFmtId="0" fontId="0" fillId="0" borderId="0" xfId="0" applyFill="1" applyAlignment="1">
      <alignment horizontal="left" indent="1"/>
    </xf>
    <xf numFmtId="0" fontId="0" fillId="0" borderId="1" xfId="0" applyFill="1" applyBorder="1" applyAlignment="1">
      <alignment horizontal="left" indent="1"/>
    </xf>
    <xf numFmtId="0" fontId="3" fillId="0" borderId="1" xfId="0" applyFont="1" applyFill="1" applyBorder="1" applyAlignment="1">
      <alignment horizontal="left" indent="1"/>
    </xf>
    <xf numFmtId="0" fontId="3" fillId="0" borderId="1" xfId="0" applyFont="1" applyFill="1" applyBorder="1" applyAlignment="1">
      <alignment horizontal="center"/>
    </xf>
    <xf numFmtId="0" fontId="0" fillId="0" borderId="0" xfId="0" applyFont="1" applyAlignment="1">
      <alignment horizontal="left" vertical="top"/>
    </xf>
    <xf numFmtId="0" fontId="0" fillId="0" borderId="0" xfId="0" applyFill="1"/>
    <xf numFmtId="0" fontId="0" fillId="0" borderId="0" xfId="0" applyFill="1" applyAlignment="1">
      <alignment horizontal="left"/>
    </xf>
    <xf numFmtId="0" fontId="4" fillId="0" borderId="0" xfId="0" applyFont="1" applyFill="1" applyAlignment="1">
      <alignment horizontal="left"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00CC00"/>
      <color rgb="FF09FFBF"/>
      <color rgb="FF008260"/>
      <color rgb="FF009A72"/>
      <color rgb="FFB3FFEB"/>
      <color rgb="FF00CC99"/>
      <color rgb="FF009999"/>
      <color rgb="FF00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IMR/5.%20Stat%20&amp;%20Publication%20Section/4.%20Maldives%20health%20Statistics/Maldives%20Health%20Statistis%202022/Chapters/Tabulations_Templates/Sugeries/Surgeries_CODE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code list"/>
      <sheetName val="HealthFacility_codelist_working"/>
      <sheetName val="HealthfacilityCodelistFinal"/>
      <sheetName val="Codelist_working"/>
      <sheetName val="Codes"/>
    </sheetNames>
    <sheetDataSet>
      <sheetData sheetId="0"/>
      <sheetData sheetId="1">
        <row r="1">
          <cell r="A1" t="str">
            <v>,</v>
          </cell>
          <cell r="B1" t="str">
            <v>HealthFacilityCODE</v>
          </cell>
          <cell r="C1" t="str">
            <v>AtollName</v>
          </cell>
          <cell r="D1" t="str">
            <v>Atolls_CODED</v>
          </cell>
          <cell r="E1" t="str">
            <v>Ownership</v>
          </cell>
        </row>
        <row r="2">
          <cell r="A2" t="str">
            <v>AA Atoll Hospital</v>
          </cell>
          <cell r="B2">
            <v>1</v>
          </cell>
          <cell r="C2" t="str">
            <v>AA Atoll</v>
          </cell>
          <cell r="D2">
            <v>1</v>
          </cell>
          <cell r="E2" t="str">
            <v>Public</v>
          </cell>
        </row>
        <row r="3">
          <cell r="A3" t="str">
            <v>AA Bodufolhudhoo HC</v>
          </cell>
          <cell r="B3">
            <v>2</v>
          </cell>
          <cell r="C3" t="str">
            <v>ADh Atoll</v>
          </cell>
          <cell r="D3">
            <v>2</v>
          </cell>
          <cell r="E3" t="str">
            <v>Public</v>
          </cell>
        </row>
        <row r="4">
          <cell r="A4" t="str">
            <v>AA Feridhoo HC</v>
          </cell>
          <cell r="B4">
            <v>3</v>
          </cell>
          <cell r="C4" t="str">
            <v>B Atoll</v>
          </cell>
          <cell r="D4">
            <v>3</v>
          </cell>
          <cell r="E4" t="str">
            <v>Public</v>
          </cell>
        </row>
        <row r="5">
          <cell r="A5" t="str">
            <v>AA Himandhoo HC</v>
          </cell>
          <cell r="B5">
            <v>4</v>
          </cell>
          <cell r="C5" t="str">
            <v>Dh Atoll</v>
          </cell>
          <cell r="D5">
            <v>4</v>
          </cell>
          <cell r="E5" t="str">
            <v>Public</v>
          </cell>
        </row>
        <row r="6">
          <cell r="A6" t="str">
            <v>AA Maalhos HC</v>
          </cell>
          <cell r="B6">
            <v>5</v>
          </cell>
          <cell r="C6" t="str">
            <v>F Atoll</v>
          </cell>
          <cell r="D6">
            <v>5</v>
          </cell>
          <cell r="E6" t="str">
            <v>Public</v>
          </cell>
        </row>
        <row r="7">
          <cell r="A7" t="str">
            <v>AA Mathiveri HC</v>
          </cell>
          <cell r="B7">
            <v>6</v>
          </cell>
          <cell r="C7" t="str">
            <v>GA Atoll</v>
          </cell>
          <cell r="D7">
            <v>6</v>
          </cell>
          <cell r="E7" t="str">
            <v>Public</v>
          </cell>
        </row>
        <row r="8">
          <cell r="A8" t="str">
            <v>AA Thoddoo HC</v>
          </cell>
          <cell r="B8">
            <v>7</v>
          </cell>
          <cell r="C8" t="str">
            <v>GDh Atoll</v>
          </cell>
          <cell r="D8">
            <v>7</v>
          </cell>
          <cell r="E8" t="str">
            <v>Public</v>
          </cell>
        </row>
        <row r="9">
          <cell r="A9" t="str">
            <v>AA Ukulhas HC</v>
          </cell>
          <cell r="B9">
            <v>8</v>
          </cell>
          <cell r="C9" t="str">
            <v>GMR</v>
          </cell>
          <cell r="D9">
            <v>8</v>
          </cell>
          <cell r="E9" t="str">
            <v>Public</v>
          </cell>
        </row>
        <row r="10">
          <cell r="A10" t="str">
            <v>ADh Atoll Hospital</v>
          </cell>
          <cell r="B10">
            <v>9</v>
          </cell>
          <cell r="C10" t="str">
            <v>Gn Atoll</v>
          </cell>
          <cell r="D10">
            <v>9</v>
          </cell>
          <cell r="E10" t="str">
            <v>Public</v>
          </cell>
        </row>
        <row r="11">
          <cell r="A11" t="str">
            <v>ADh Dhangethi HC</v>
          </cell>
          <cell r="B11">
            <v>10</v>
          </cell>
          <cell r="C11" t="str">
            <v>HA Atoll</v>
          </cell>
          <cell r="D11">
            <v>10</v>
          </cell>
          <cell r="E11" t="str">
            <v>Public</v>
          </cell>
        </row>
        <row r="12">
          <cell r="A12" t="str">
            <v>ADh Dhidhoo HC</v>
          </cell>
          <cell r="B12">
            <v>11</v>
          </cell>
          <cell r="C12" t="str">
            <v>HDh Atoll</v>
          </cell>
          <cell r="D12">
            <v>11</v>
          </cell>
          <cell r="E12" t="str">
            <v>Public</v>
          </cell>
        </row>
        <row r="13">
          <cell r="A13" t="str">
            <v>ADh Dhigurah HC</v>
          </cell>
          <cell r="B13">
            <v>12</v>
          </cell>
          <cell r="C13" t="str">
            <v>K Atoll</v>
          </cell>
          <cell r="D13">
            <v>12</v>
          </cell>
          <cell r="E13" t="str">
            <v>Public</v>
          </cell>
        </row>
        <row r="14">
          <cell r="A14" t="str">
            <v>ADh Fenfushi HC</v>
          </cell>
          <cell r="B14">
            <v>13</v>
          </cell>
          <cell r="C14" t="str">
            <v>L Atoll</v>
          </cell>
          <cell r="D14">
            <v>13</v>
          </cell>
          <cell r="E14" t="str">
            <v>Public</v>
          </cell>
        </row>
        <row r="15">
          <cell r="A15" t="str">
            <v>ADh Hangnaameedhoo HC</v>
          </cell>
          <cell r="B15">
            <v>14</v>
          </cell>
          <cell r="C15" t="str">
            <v>Lh Atoll</v>
          </cell>
          <cell r="D15">
            <v>14</v>
          </cell>
          <cell r="E15" t="str">
            <v>Public</v>
          </cell>
        </row>
        <row r="16">
          <cell r="A16" t="str">
            <v>ADh Kunburudhoo HC</v>
          </cell>
          <cell r="B16">
            <v>15</v>
          </cell>
          <cell r="C16" t="str">
            <v>M Atoll</v>
          </cell>
          <cell r="D16">
            <v>15</v>
          </cell>
          <cell r="E16" t="str">
            <v>Public</v>
          </cell>
        </row>
        <row r="17">
          <cell r="A17" t="str">
            <v>ADh Maamigili HC</v>
          </cell>
          <cell r="B17">
            <v>16</v>
          </cell>
          <cell r="C17" t="str">
            <v>N Atoll</v>
          </cell>
          <cell r="D17">
            <v>16</v>
          </cell>
          <cell r="E17" t="str">
            <v>Public</v>
          </cell>
        </row>
        <row r="18">
          <cell r="A18" t="str">
            <v>ADh Mandhoo HC</v>
          </cell>
          <cell r="B18">
            <v>17</v>
          </cell>
          <cell r="C18" t="str">
            <v>R Atoll</v>
          </cell>
          <cell r="D18">
            <v>17</v>
          </cell>
          <cell r="E18" t="str">
            <v>Public</v>
          </cell>
        </row>
        <row r="19">
          <cell r="A19" t="str">
            <v>ADh Omadhoo HC</v>
          </cell>
          <cell r="B19">
            <v>18</v>
          </cell>
          <cell r="C19" t="str">
            <v>S Atoll</v>
          </cell>
          <cell r="D19">
            <v>18</v>
          </cell>
          <cell r="E19" t="str">
            <v>Public</v>
          </cell>
        </row>
        <row r="20">
          <cell r="A20" t="str">
            <v>ADK Hospital</v>
          </cell>
          <cell r="B20">
            <v>19</v>
          </cell>
          <cell r="C20" t="str">
            <v>Sh Atoll</v>
          </cell>
          <cell r="D20">
            <v>19</v>
          </cell>
          <cell r="E20" t="str">
            <v>Private</v>
          </cell>
        </row>
        <row r="21">
          <cell r="A21" t="str">
            <v>AEH</v>
          </cell>
          <cell r="B21">
            <v>20</v>
          </cell>
          <cell r="C21" t="str">
            <v>Th Atoll</v>
          </cell>
          <cell r="D21">
            <v>20</v>
          </cell>
          <cell r="E21" t="str">
            <v>Public</v>
          </cell>
        </row>
        <row r="22">
          <cell r="A22" t="str">
            <v>ASMH</v>
          </cell>
          <cell r="B22">
            <v>21</v>
          </cell>
          <cell r="C22" t="str">
            <v>V Atoll</v>
          </cell>
          <cell r="D22">
            <v>21</v>
          </cell>
          <cell r="E22" t="str">
            <v>Public</v>
          </cell>
        </row>
        <row r="23">
          <cell r="A23" t="str">
            <v>B Atoll Hospital</v>
          </cell>
          <cell r="B23">
            <v>22</v>
          </cell>
          <cell r="E23" t="str">
            <v>Public</v>
          </cell>
        </row>
        <row r="24">
          <cell r="A24" t="str">
            <v>B Dharavandhoo HC</v>
          </cell>
          <cell r="B24">
            <v>23</v>
          </cell>
          <cell r="E24" t="str">
            <v>Public</v>
          </cell>
        </row>
        <row r="25">
          <cell r="A25" t="str">
            <v>B Dhonfanu HC</v>
          </cell>
          <cell r="B25">
            <v>24</v>
          </cell>
          <cell r="E25" t="str">
            <v>Public</v>
          </cell>
        </row>
        <row r="26">
          <cell r="A26" t="str">
            <v>B Fehendhoo HC</v>
          </cell>
          <cell r="B26">
            <v>25</v>
          </cell>
          <cell r="E26" t="str">
            <v>Public</v>
          </cell>
        </row>
        <row r="27">
          <cell r="A27" t="str">
            <v>B Fulhadhoo HC</v>
          </cell>
          <cell r="B27">
            <v>26</v>
          </cell>
          <cell r="E27" t="str">
            <v>Public</v>
          </cell>
        </row>
        <row r="28">
          <cell r="A28" t="str">
            <v>B Goidhoo HC</v>
          </cell>
          <cell r="B28">
            <v>27</v>
          </cell>
          <cell r="E28" t="str">
            <v>Public</v>
          </cell>
        </row>
        <row r="29">
          <cell r="A29" t="str">
            <v>B Hithaadhoo HC</v>
          </cell>
          <cell r="B29">
            <v>28</v>
          </cell>
          <cell r="E29" t="str">
            <v>Public</v>
          </cell>
        </row>
        <row r="30">
          <cell r="A30" t="str">
            <v>B Kamadhoo HC</v>
          </cell>
          <cell r="B30">
            <v>29</v>
          </cell>
          <cell r="E30" t="str">
            <v>Public</v>
          </cell>
        </row>
        <row r="31">
          <cell r="A31" t="str">
            <v>B Kendhoo HC</v>
          </cell>
          <cell r="B31">
            <v>30</v>
          </cell>
          <cell r="E31" t="str">
            <v>Public</v>
          </cell>
        </row>
        <row r="32">
          <cell r="A32" t="str">
            <v>B Kihaadhoo HC</v>
          </cell>
          <cell r="B32">
            <v>31</v>
          </cell>
          <cell r="E32" t="str">
            <v>Public</v>
          </cell>
        </row>
        <row r="33">
          <cell r="A33" t="str">
            <v>B Kudarikilu HC</v>
          </cell>
          <cell r="B33">
            <v>32</v>
          </cell>
          <cell r="E33" t="str">
            <v>Public</v>
          </cell>
        </row>
        <row r="34">
          <cell r="A34" t="str">
            <v>B Maalhos HC</v>
          </cell>
          <cell r="B34">
            <v>33</v>
          </cell>
          <cell r="E34" t="str">
            <v>Public</v>
          </cell>
        </row>
        <row r="35">
          <cell r="A35" t="str">
            <v>B Thulhaadhoo HC</v>
          </cell>
          <cell r="B35">
            <v>34</v>
          </cell>
          <cell r="E35" t="str">
            <v>Public</v>
          </cell>
        </row>
        <row r="36">
          <cell r="A36" t="str">
            <v>Dh Atoll Hospital</v>
          </cell>
          <cell r="B36">
            <v>35</v>
          </cell>
          <cell r="E36" t="str">
            <v>Public</v>
          </cell>
        </row>
        <row r="37">
          <cell r="A37" t="str">
            <v>Dh Bandidhoo HC</v>
          </cell>
          <cell r="B37">
            <v>36</v>
          </cell>
          <cell r="E37" t="str">
            <v>Public</v>
          </cell>
        </row>
        <row r="38">
          <cell r="A38" t="str">
            <v>Dh Hulhudhelli HC</v>
          </cell>
          <cell r="B38">
            <v>37</v>
          </cell>
          <cell r="E38" t="str">
            <v>Public</v>
          </cell>
        </row>
        <row r="39">
          <cell r="A39" t="str">
            <v>Dh Maaenboodhoo HC</v>
          </cell>
          <cell r="B39">
            <v>38</v>
          </cell>
          <cell r="E39" t="str">
            <v>Public</v>
          </cell>
        </row>
        <row r="40">
          <cell r="A40" t="str">
            <v>Dh Meedhoo HC</v>
          </cell>
          <cell r="B40">
            <v>39</v>
          </cell>
          <cell r="E40" t="str">
            <v>Public</v>
          </cell>
        </row>
        <row r="41">
          <cell r="A41" t="str">
            <v>Dh Rinbidhoo HC</v>
          </cell>
          <cell r="B41">
            <v>40</v>
          </cell>
          <cell r="E41" t="str">
            <v>Public</v>
          </cell>
        </row>
        <row r="42">
          <cell r="A42" t="str">
            <v>Dhaalu Vaanee Sih'h'ee Marukazu</v>
          </cell>
          <cell r="B42">
            <v>41</v>
          </cell>
          <cell r="E42" t="e">
            <v>#N/A</v>
          </cell>
        </row>
        <row r="43">
          <cell r="A43" t="str">
            <v>F Atoll Hospital</v>
          </cell>
          <cell r="B43">
            <v>42</v>
          </cell>
          <cell r="E43" t="str">
            <v>Public</v>
          </cell>
        </row>
        <row r="44">
          <cell r="A44" t="str">
            <v>F Bilehdhoo HC</v>
          </cell>
          <cell r="B44">
            <v>43</v>
          </cell>
          <cell r="E44" t="str">
            <v>Public</v>
          </cell>
        </row>
        <row r="45">
          <cell r="A45" t="str">
            <v>F Dharanboodhoo HC</v>
          </cell>
          <cell r="B45">
            <v>44</v>
          </cell>
          <cell r="E45" t="str">
            <v>Public</v>
          </cell>
        </row>
        <row r="46">
          <cell r="A46" t="str">
            <v>F Feeali HC</v>
          </cell>
          <cell r="B46">
            <v>45</v>
          </cell>
          <cell r="E46" t="str">
            <v>Public</v>
          </cell>
        </row>
        <row r="47">
          <cell r="A47" t="str">
            <v>F Magoodhoo HC</v>
          </cell>
          <cell r="B47">
            <v>46</v>
          </cell>
          <cell r="E47" t="str">
            <v>Public</v>
          </cell>
        </row>
        <row r="48">
          <cell r="A48" t="str">
            <v>GA Atoll Hospital</v>
          </cell>
          <cell r="B48">
            <v>47</v>
          </cell>
          <cell r="E48" t="str">
            <v>Public</v>
          </cell>
        </row>
        <row r="49">
          <cell r="A49" t="str">
            <v>GA Dhaandhoo HC</v>
          </cell>
          <cell r="B49">
            <v>48</v>
          </cell>
          <cell r="E49" t="str">
            <v>Public</v>
          </cell>
        </row>
        <row r="50">
          <cell r="A50" t="str">
            <v>GA Dhevvadhoo HC</v>
          </cell>
          <cell r="B50">
            <v>49</v>
          </cell>
          <cell r="E50" t="str">
            <v>Public</v>
          </cell>
        </row>
        <row r="51">
          <cell r="A51" t="str">
            <v>GA Gemanafushi HC</v>
          </cell>
          <cell r="B51">
            <v>50</v>
          </cell>
          <cell r="E51" t="str">
            <v>Public</v>
          </cell>
        </row>
        <row r="52">
          <cell r="A52" t="str">
            <v>GA Kanduhulhudhoo HC</v>
          </cell>
          <cell r="B52">
            <v>51</v>
          </cell>
          <cell r="E52" t="str">
            <v>Public</v>
          </cell>
        </row>
        <row r="53">
          <cell r="A53" t="str">
            <v>GA Kolamaafushi HC</v>
          </cell>
          <cell r="B53">
            <v>52</v>
          </cell>
          <cell r="E53" t="str">
            <v>Public</v>
          </cell>
        </row>
        <row r="54">
          <cell r="A54" t="str">
            <v>GA Kondey HC</v>
          </cell>
          <cell r="B54">
            <v>53</v>
          </cell>
          <cell r="E54" t="str">
            <v>Public</v>
          </cell>
        </row>
        <row r="55">
          <cell r="A55" t="str">
            <v>GA Maamendhoo HC</v>
          </cell>
          <cell r="B55">
            <v>54</v>
          </cell>
          <cell r="E55" t="str">
            <v>Public</v>
          </cell>
        </row>
        <row r="56">
          <cell r="A56" t="str">
            <v>GA Nilandhoo HC</v>
          </cell>
          <cell r="B56">
            <v>55</v>
          </cell>
          <cell r="E56" t="str">
            <v>Public</v>
          </cell>
        </row>
        <row r="57">
          <cell r="A57" t="str">
            <v>GDh Fares-maathodaa HC</v>
          </cell>
          <cell r="B57">
            <v>56</v>
          </cell>
          <cell r="E57" t="str">
            <v>Public</v>
          </cell>
        </row>
        <row r="58">
          <cell r="A58" t="str">
            <v>GDh Fiyoari HC</v>
          </cell>
          <cell r="B58">
            <v>57</v>
          </cell>
          <cell r="E58" t="str">
            <v>Public</v>
          </cell>
        </row>
        <row r="59">
          <cell r="A59" t="str">
            <v>GDh Gadhdhoo HC</v>
          </cell>
          <cell r="B59">
            <v>58</v>
          </cell>
          <cell r="E59" t="str">
            <v>Public</v>
          </cell>
        </row>
        <row r="60">
          <cell r="A60" t="str">
            <v>GDh Hoadedhdhoo HC</v>
          </cell>
          <cell r="B60">
            <v>59</v>
          </cell>
          <cell r="E60" t="str">
            <v>Public</v>
          </cell>
        </row>
        <row r="61">
          <cell r="A61" t="str">
            <v>GDh Madaveli HC</v>
          </cell>
          <cell r="B61">
            <v>60</v>
          </cell>
          <cell r="E61" t="str">
            <v>Public</v>
          </cell>
        </row>
        <row r="62">
          <cell r="A62" t="str">
            <v>GDh Nadella HC</v>
          </cell>
          <cell r="B62">
            <v>61</v>
          </cell>
          <cell r="E62" t="str">
            <v>Public</v>
          </cell>
        </row>
        <row r="63">
          <cell r="A63" t="str">
            <v>GDh Rathafandhoo HC</v>
          </cell>
          <cell r="B63">
            <v>62</v>
          </cell>
          <cell r="E63" t="str">
            <v>Public</v>
          </cell>
        </row>
        <row r="64">
          <cell r="A64" t="str">
            <v>GDh Vaadhoo HC</v>
          </cell>
          <cell r="B64">
            <v>63</v>
          </cell>
          <cell r="E64" t="str">
            <v>Public</v>
          </cell>
        </row>
        <row r="65">
          <cell r="A65" t="str">
            <v>GMR Dhamanveshi</v>
          </cell>
          <cell r="B65">
            <v>64</v>
          </cell>
          <cell r="E65" t="str">
            <v>Public</v>
          </cell>
        </row>
        <row r="66">
          <cell r="A66" t="str">
            <v>Gn Atoll Hospital</v>
          </cell>
          <cell r="B66">
            <v>65</v>
          </cell>
          <cell r="E66" t="str">
            <v>Public</v>
          </cell>
        </row>
        <row r="67">
          <cell r="A67" t="str">
            <v>GRH</v>
          </cell>
          <cell r="B67">
            <v>66</v>
          </cell>
          <cell r="E67" t="str">
            <v>Public</v>
          </cell>
        </row>
        <row r="68">
          <cell r="A68" t="str">
            <v>HA Atoll Hospital</v>
          </cell>
          <cell r="B68">
            <v>67</v>
          </cell>
          <cell r="E68" t="str">
            <v>Public</v>
          </cell>
        </row>
        <row r="69">
          <cell r="A69" t="str">
            <v>HA Baarah HC</v>
          </cell>
          <cell r="B69">
            <v>68</v>
          </cell>
          <cell r="E69" t="str">
            <v>Public</v>
          </cell>
        </row>
        <row r="70">
          <cell r="A70" t="str">
            <v>HA Filladhoo HC</v>
          </cell>
          <cell r="B70">
            <v>69</v>
          </cell>
          <cell r="E70" t="str">
            <v>Public</v>
          </cell>
        </row>
        <row r="71">
          <cell r="A71" t="str">
            <v>HA Hoarafushi HC</v>
          </cell>
          <cell r="B71">
            <v>70</v>
          </cell>
          <cell r="E71" t="str">
            <v>Public</v>
          </cell>
        </row>
        <row r="72">
          <cell r="A72" t="str">
            <v>HA Ihavandhoo HC</v>
          </cell>
          <cell r="B72">
            <v>71</v>
          </cell>
          <cell r="E72" t="str">
            <v>Public</v>
          </cell>
        </row>
        <row r="73">
          <cell r="A73" t="str">
            <v>HA Kelaa HC</v>
          </cell>
          <cell r="B73">
            <v>72</v>
          </cell>
          <cell r="E73" t="str">
            <v>Public</v>
          </cell>
        </row>
        <row r="74">
          <cell r="A74" t="str">
            <v>HA Maarandhoo HC</v>
          </cell>
          <cell r="B74">
            <v>73</v>
          </cell>
          <cell r="E74" t="str">
            <v>Public</v>
          </cell>
        </row>
        <row r="75">
          <cell r="A75" t="str">
            <v>HA Molhadhoo HC</v>
          </cell>
          <cell r="B75">
            <v>74</v>
          </cell>
          <cell r="E75" t="str">
            <v>Public</v>
          </cell>
        </row>
        <row r="76">
          <cell r="A76" t="str">
            <v>HA Muraidhoo HC</v>
          </cell>
          <cell r="B76">
            <v>75</v>
          </cell>
          <cell r="E76" t="str">
            <v>Public</v>
          </cell>
        </row>
        <row r="77">
          <cell r="A77" t="str">
            <v>HA Thakandhoo HC</v>
          </cell>
          <cell r="B77">
            <v>76</v>
          </cell>
          <cell r="E77" t="str">
            <v>Public</v>
          </cell>
        </row>
        <row r="78">
          <cell r="A78" t="str">
            <v>HA Thuraakunu HC</v>
          </cell>
          <cell r="B78">
            <v>77</v>
          </cell>
          <cell r="E78" t="str">
            <v>Public</v>
          </cell>
        </row>
        <row r="79">
          <cell r="A79" t="str">
            <v>HA Uligamu HC</v>
          </cell>
          <cell r="B79">
            <v>78</v>
          </cell>
          <cell r="E79" t="str">
            <v>Public</v>
          </cell>
        </row>
        <row r="80">
          <cell r="A80" t="str">
            <v>HA Utheemu HC</v>
          </cell>
          <cell r="B80">
            <v>79</v>
          </cell>
          <cell r="E80" t="str">
            <v>Public</v>
          </cell>
        </row>
        <row r="81">
          <cell r="A81" t="str">
            <v>HA Vashafaru HC</v>
          </cell>
          <cell r="B81">
            <v>80</v>
          </cell>
          <cell r="E81" t="str">
            <v>Public</v>
          </cell>
        </row>
        <row r="82">
          <cell r="A82" t="str">
            <v>HDh Finey HC</v>
          </cell>
          <cell r="B82">
            <v>81</v>
          </cell>
          <cell r="E82" t="str">
            <v>Public</v>
          </cell>
        </row>
        <row r="83">
          <cell r="A83" t="str">
            <v>HDh Hanimaadhoo HC</v>
          </cell>
          <cell r="B83">
            <v>82</v>
          </cell>
          <cell r="E83" t="str">
            <v>Public</v>
          </cell>
        </row>
        <row r="84">
          <cell r="A84" t="str">
            <v>HDh Hirimaradhoo HC</v>
          </cell>
          <cell r="B84">
            <v>83</v>
          </cell>
          <cell r="E84" t="str">
            <v>Public</v>
          </cell>
        </row>
        <row r="85">
          <cell r="A85" t="str">
            <v>HDh Kumundhoo HC</v>
          </cell>
          <cell r="B85">
            <v>84</v>
          </cell>
          <cell r="E85" t="str">
            <v>Public</v>
          </cell>
        </row>
        <row r="86">
          <cell r="A86" t="str">
            <v>HDh Kurinbi HC</v>
          </cell>
          <cell r="B86">
            <v>85</v>
          </cell>
          <cell r="E86" t="str">
            <v>Public</v>
          </cell>
        </row>
        <row r="87">
          <cell r="A87" t="str">
            <v>HDh Makunudhoo HC</v>
          </cell>
          <cell r="B87">
            <v>86</v>
          </cell>
          <cell r="E87" t="str">
            <v>Public</v>
          </cell>
        </row>
        <row r="88">
          <cell r="A88" t="str">
            <v>HDh Naivaadhoo HC</v>
          </cell>
          <cell r="B88">
            <v>87</v>
          </cell>
          <cell r="E88" t="str">
            <v>Public</v>
          </cell>
        </row>
        <row r="89">
          <cell r="A89" t="str">
            <v>HDh Nellaidhoo HC</v>
          </cell>
          <cell r="B89">
            <v>88</v>
          </cell>
          <cell r="E89" t="str">
            <v>Public</v>
          </cell>
        </row>
        <row r="90">
          <cell r="A90" t="str">
            <v>HDh Neykurendhoo HC</v>
          </cell>
          <cell r="B90">
            <v>89</v>
          </cell>
          <cell r="E90" t="str">
            <v>Public</v>
          </cell>
        </row>
        <row r="91">
          <cell r="A91" t="str">
            <v>HDh Nolhivaramu HC</v>
          </cell>
          <cell r="B91">
            <v>90</v>
          </cell>
          <cell r="E91" t="str">
            <v>Public</v>
          </cell>
        </row>
        <row r="92">
          <cell r="A92" t="str">
            <v>HDh Nolhivaranfaru HC</v>
          </cell>
          <cell r="B92">
            <v>91</v>
          </cell>
          <cell r="E92" t="str">
            <v>Public</v>
          </cell>
        </row>
        <row r="93">
          <cell r="A93" t="str">
            <v>HDh Vaikaradhoo HC</v>
          </cell>
          <cell r="B93">
            <v>92</v>
          </cell>
          <cell r="E93" t="str">
            <v>Public</v>
          </cell>
        </row>
        <row r="94">
          <cell r="A94" t="str">
            <v>Hulhumale' Hospital</v>
          </cell>
          <cell r="B94">
            <v>93</v>
          </cell>
          <cell r="E94" t="str">
            <v>Public</v>
          </cell>
        </row>
        <row r="95">
          <cell r="A95" t="str">
            <v>I.M.D.C MultiSpecialty Hospital</v>
          </cell>
          <cell r="B95">
            <v>94</v>
          </cell>
          <cell r="E95" t="str">
            <v>Private</v>
          </cell>
        </row>
        <row r="96">
          <cell r="A96" t="str">
            <v>IGMH</v>
          </cell>
          <cell r="B96">
            <v>95</v>
          </cell>
          <cell r="E96" t="str">
            <v>Public</v>
          </cell>
        </row>
        <row r="97">
          <cell r="A97" t="str">
            <v>K Dhiffushi HC</v>
          </cell>
          <cell r="B97">
            <v>96</v>
          </cell>
          <cell r="E97" t="str">
            <v>Public</v>
          </cell>
        </row>
        <row r="98">
          <cell r="A98" t="str">
            <v>K Gaafaru HC</v>
          </cell>
          <cell r="B98">
            <v>97</v>
          </cell>
          <cell r="E98" t="str">
            <v>Public</v>
          </cell>
        </row>
        <row r="99">
          <cell r="A99" t="str">
            <v>K Gulhi HC</v>
          </cell>
          <cell r="B99">
            <v>98</v>
          </cell>
          <cell r="E99" t="str">
            <v>Public</v>
          </cell>
        </row>
        <row r="100">
          <cell r="A100" t="str">
            <v>K Guraidhoo HC</v>
          </cell>
          <cell r="B100">
            <v>99</v>
          </cell>
          <cell r="E100" t="str">
            <v>Public</v>
          </cell>
        </row>
        <row r="101">
          <cell r="A101" t="str">
            <v>K Hinmafushi HC</v>
          </cell>
          <cell r="B101">
            <v>100</v>
          </cell>
          <cell r="E101" t="str">
            <v>Public</v>
          </cell>
        </row>
        <row r="102">
          <cell r="A102" t="str">
            <v>K Huraa HC</v>
          </cell>
          <cell r="B102">
            <v>101</v>
          </cell>
          <cell r="E102" t="str">
            <v>Public</v>
          </cell>
        </row>
        <row r="103">
          <cell r="A103" t="str">
            <v>K Kaashidhoo HC</v>
          </cell>
          <cell r="B103">
            <v>102</v>
          </cell>
          <cell r="E103" t="str">
            <v>Public</v>
          </cell>
        </row>
        <row r="104">
          <cell r="A104" t="str">
            <v>K Maafushi HC</v>
          </cell>
          <cell r="B104">
            <v>103</v>
          </cell>
          <cell r="E104" t="str">
            <v>Public</v>
          </cell>
        </row>
        <row r="105">
          <cell r="A105" t="str">
            <v>K Thulusdhoo HC</v>
          </cell>
          <cell r="B105">
            <v>104</v>
          </cell>
          <cell r="E105" t="str">
            <v>Public</v>
          </cell>
        </row>
        <row r="106">
          <cell r="A106" t="str">
            <v>KRH</v>
          </cell>
          <cell r="B106">
            <v>105</v>
          </cell>
          <cell r="E106" t="str">
            <v>Public</v>
          </cell>
        </row>
        <row r="107">
          <cell r="A107" t="str">
            <v>L Dhanbidhoo HC</v>
          </cell>
          <cell r="B107">
            <v>106</v>
          </cell>
          <cell r="E107" t="str">
            <v>Public</v>
          </cell>
        </row>
        <row r="108">
          <cell r="A108" t="str">
            <v>L Fonadhoo HC</v>
          </cell>
          <cell r="B108">
            <v>107</v>
          </cell>
          <cell r="E108" t="str">
            <v>Public</v>
          </cell>
        </row>
        <row r="109">
          <cell r="A109" t="str">
            <v>L Hithadhoo HC</v>
          </cell>
          <cell r="B109">
            <v>108</v>
          </cell>
          <cell r="E109" t="str">
            <v>Public</v>
          </cell>
        </row>
        <row r="110">
          <cell r="A110" t="str">
            <v>L Isdhoo HC</v>
          </cell>
          <cell r="B110">
            <v>109</v>
          </cell>
          <cell r="E110" t="str">
            <v>Public</v>
          </cell>
        </row>
        <row r="111">
          <cell r="A111" t="str">
            <v>L Kunahandhoo HC</v>
          </cell>
          <cell r="B111">
            <v>110</v>
          </cell>
          <cell r="E111" t="str">
            <v>Public</v>
          </cell>
        </row>
        <row r="112">
          <cell r="A112" t="str">
            <v>L Maabaidhoo HC</v>
          </cell>
          <cell r="B112">
            <v>111</v>
          </cell>
          <cell r="E112" t="str">
            <v>Public</v>
          </cell>
        </row>
        <row r="113">
          <cell r="A113" t="str">
            <v>L Maamendhoo HC</v>
          </cell>
          <cell r="B113">
            <v>112</v>
          </cell>
          <cell r="E113" t="str">
            <v>Public</v>
          </cell>
        </row>
        <row r="114">
          <cell r="A114" t="str">
            <v>L Maavah HC</v>
          </cell>
          <cell r="B114">
            <v>113</v>
          </cell>
          <cell r="E114" t="str">
            <v>Public</v>
          </cell>
        </row>
        <row r="115">
          <cell r="A115" t="str">
            <v>L Mundoo HC</v>
          </cell>
          <cell r="B115">
            <v>114</v>
          </cell>
          <cell r="E115" t="str">
            <v>Public</v>
          </cell>
        </row>
        <row r="116">
          <cell r="A116" t="str">
            <v>Lh Atoll Hospital</v>
          </cell>
          <cell r="B116">
            <v>115</v>
          </cell>
          <cell r="E116" t="str">
            <v>Public</v>
          </cell>
        </row>
        <row r="117">
          <cell r="A117" t="str">
            <v>Lh Hinnavaru HC</v>
          </cell>
          <cell r="B117">
            <v>116</v>
          </cell>
          <cell r="E117" t="str">
            <v>Public</v>
          </cell>
        </row>
        <row r="118">
          <cell r="A118" t="str">
            <v>Lh Kurendhoo HC</v>
          </cell>
          <cell r="B118">
            <v>117</v>
          </cell>
          <cell r="E118" t="str">
            <v>Public</v>
          </cell>
        </row>
        <row r="119">
          <cell r="A119" t="str">
            <v>Lh Olhuvelifushi HC</v>
          </cell>
          <cell r="B119">
            <v>118</v>
          </cell>
          <cell r="E119" t="str">
            <v>Public</v>
          </cell>
        </row>
        <row r="120">
          <cell r="A120" t="str">
            <v>M Dhiggaru HC</v>
          </cell>
          <cell r="B120">
            <v>119</v>
          </cell>
          <cell r="E120" t="str">
            <v>Public</v>
          </cell>
        </row>
        <row r="121">
          <cell r="A121" t="str">
            <v>M Kolhufushi HC</v>
          </cell>
          <cell r="B121">
            <v>120</v>
          </cell>
          <cell r="E121" t="str">
            <v>Public</v>
          </cell>
        </row>
        <row r="122">
          <cell r="A122" t="str">
            <v>M Maduvvari HC</v>
          </cell>
          <cell r="B122">
            <v>121</v>
          </cell>
          <cell r="E122" t="str">
            <v>Public</v>
          </cell>
        </row>
        <row r="123">
          <cell r="A123" t="str">
            <v>M Mulah HC</v>
          </cell>
          <cell r="B123">
            <v>122</v>
          </cell>
          <cell r="E123" t="str">
            <v>Public</v>
          </cell>
        </row>
        <row r="124">
          <cell r="A124" t="str">
            <v>M Naalaafushi HC</v>
          </cell>
          <cell r="B124">
            <v>123</v>
          </cell>
          <cell r="E124" t="str">
            <v>Public</v>
          </cell>
        </row>
        <row r="125">
          <cell r="A125" t="str">
            <v>M Raiymandhoo HC</v>
          </cell>
          <cell r="B125">
            <v>124</v>
          </cell>
          <cell r="E125" t="str">
            <v>Public</v>
          </cell>
        </row>
        <row r="126">
          <cell r="A126" t="str">
            <v>M Veyvah HC</v>
          </cell>
          <cell r="B126">
            <v>125</v>
          </cell>
          <cell r="E126" t="str">
            <v>Public</v>
          </cell>
        </row>
        <row r="127">
          <cell r="A127" t="str">
            <v>Medica Hospital</v>
          </cell>
          <cell r="B127">
            <v>126</v>
          </cell>
          <cell r="E127" t="str">
            <v>Private</v>
          </cell>
        </row>
        <row r="128">
          <cell r="A128" t="str">
            <v>MRH</v>
          </cell>
          <cell r="B128">
            <v>127</v>
          </cell>
          <cell r="E128" t="str">
            <v>Public</v>
          </cell>
        </row>
        <row r="129">
          <cell r="A129" t="str">
            <v>N Atoll Hospital</v>
          </cell>
          <cell r="B129">
            <v>128</v>
          </cell>
          <cell r="E129" t="str">
            <v>Public</v>
          </cell>
        </row>
        <row r="130">
          <cell r="A130" t="str">
            <v>N Fodhdhoo HC</v>
          </cell>
          <cell r="B130">
            <v>129</v>
          </cell>
          <cell r="E130" t="str">
            <v>Public</v>
          </cell>
        </row>
        <row r="131">
          <cell r="A131" t="str">
            <v>N Henbadhoo HC</v>
          </cell>
          <cell r="B131">
            <v>130</v>
          </cell>
          <cell r="E131" t="str">
            <v>Public</v>
          </cell>
        </row>
        <row r="132">
          <cell r="A132" t="str">
            <v>N Holhudhoo HC</v>
          </cell>
          <cell r="B132">
            <v>131</v>
          </cell>
          <cell r="E132" t="str">
            <v>Public</v>
          </cell>
        </row>
        <row r="133">
          <cell r="A133" t="str">
            <v>N Kendhikulhudhoo HC</v>
          </cell>
          <cell r="B133">
            <v>132</v>
          </cell>
          <cell r="E133" t="str">
            <v>Public</v>
          </cell>
        </row>
        <row r="134">
          <cell r="A134" t="str">
            <v>N Kudafari HC</v>
          </cell>
          <cell r="B134">
            <v>133</v>
          </cell>
          <cell r="E134" t="str">
            <v>Public</v>
          </cell>
        </row>
        <row r="135">
          <cell r="A135" t="str">
            <v>N Landhoo HC</v>
          </cell>
          <cell r="B135">
            <v>134</v>
          </cell>
          <cell r="E135" t="str">
            <v>Public</v>
          </cell>
        </row>
        <row r="136">
          <cell r="A136" t="str">
            <v>N Lhohi HC</v>
          </cell>
          <cell r="B136">
            <v>135</v>
          </cell>
          <cell r="E136" t="str">
            <v>Public</v>
          </cell>
        </row>
        <row r="137">
          <cell r="A137" t="str">
            <v>N Maafaru HC</v>
          </cell>
          <cell r="B137">
            <v>136</v>
          </cell>
          <cell r="E137" t="str">
            <v>Public</v>
          </cell>
        </row>
        <row r="138">
          <cell r="A138" t="str">
            <v>N Maalhendhoo HC</v>
          </cell>
          <cell r="B138">
            <v>137</v>
          </cell>
          <cell r="E138" t="str">
            <v>Public</v>
          </cell>
        </row>
        <row r="139">
          <cell r="A139" t="str">
            <v>N Magoodhoo HC</v>
          </cell>
          <cell r="B139">
            <v>138</v>
          </cell>
          <cell r="E139" t="str">
            <v>Public</v>
          </cell>
        </row>
        <row r="140">
          <cell r="A140" t="str">
            <v>N Miladhoo HC</v>
          </cell>
          <cell r="B140">
            <v>139</v>
          </cell>
          <cell r="E140" t="str">
            <v>Public</v>
          </cell>
        </row>
        <row r="141">
          <cell r="A141" t="str">
            <v>N Velidhoo HC</v>
          </cell>
          <cell r="B141">
            <v>140</v>
          </cell>
          <cell r="E141" t="str">
            <v>Public</v>
          </cell>
        </row>
        <row r="142">
          <cell r="A142" t="str">
            <v>R Alifiushi HC</v>
          </cell>
          <cell r="B142">
            <v>141</v>
          </cell>
          <cell r="E142" t="str">
            <v>Public</v>
          </cell>
        </row>
        <row r="143">
          <cell r="A143" t="str">
            <v>R An'golhitheemu HC</v>
          </cell>
          <cell r="B143">
            <v>142</v>
          </cell>
          <cell r="E143" t="str">
            <v>Public</v>
          </cell>
        </row>
        <row r="144">
          <cell r="A144" t="str">
            <v>R Dhuvaafaru HC</v>
          </cell>
          <cell r="B144">
            <v>143</v>
          </cell>
          <cell r="E144" t="str">
            <v>Public</v>
          </cell>
        </row>
        <row r="145">
          <cell r="A145" t="str">
            <v>R Fainu HC</v>
          </cell>
          <cell r="B145">
            <v>144</v>
          </cell>
          <cell r="E145" t="str">
            <v>Public</v>
          </cell>
        </row>
        <row r="146">
          <cell r="A146" t="str">
            <v>R Hulhuduffaaru HC</v>
          </cell>
          <cell r="B146">
            <v>145</v>
          </cell>
          <cell r="E146" t="str">
            <v>Public</v>
          </cell>
        </row>
        <row r="147">
          <cell r="A147" t="str">
            <v>R Inguraidhoo HC</v>
          </cell>
          <cell r="B147">
            <v>146</v>
          </cell>
          <cell r="E147" t="str">
            <v>Public</v>
          </cell>
        </row>
        <row r="148">
          <cell r="A148" t="str">
            <v>R Innamaadhoo HC</v>
          </cell>
          <cell r="B148">
            <v>147</v>
          </cell>
          <cell r="E148" t="str">
            <v>Public</v>
          </cell>
        </row>
        <row r="149">
          <cell r="A149" t="str">
            <v>R Kinolhas HC</v>
          </cell>
          <cell r="B149">
            <v>148</v>
          </cell>
          <cell r="E149" t="str">
            <v>Public</v>
          </cell>
        </row>
        <row r="150">
          <cell r="A150" t="str">
            <v>R Maakurath HC</v>
          </cell>
          <cell r="B150">
            <v>149</v>
          </cell>
          <cell r="E150" t="str">
            <v>Public</v>
          </cell>
        </row>
        <row r="151">
          <cell r="A151" t="str">
            <v>R Maduvvari HC</v>
          </cell>
          <cell r="B151">
            <v>150</v>
          </cell>
          <cell r="E151" t="str">
            <v>Public</v>
          </cell>
        </row>
        <row r="152">
          <cell r="A152" t="str">
            <v>R Meedhoo HC</v>
          </cell>
          <cell r="B152">
            <v>151</v>
          </cell>
          <cell r="E152" t="str">
            <v>Public</v>
          </cell>
        </row>
        <row r="153">
          <cell r="A153" t="str">
            <v>R Rasgetheemu HC</v>
          </cell>
          <cell r="B153">
            <v>152</v>
          </cell>
          <cell r="E153" t="str">
            <v>Public</v>
          </cell>
        </row>
        <row r="154">
          <cell r="A154" t="str">
            <v>R Rasmaadhoo HC</v>
          </cell>
          <cell r="B154">
            <v>153</v>
          </cell>
          <cell r="E154" t="str">
            <v>Public</v>
          </cell>
        </row>
        <row r="155">
          <cell r="A155" t="str">
            <v>R Vaadhoo HC</v>
          </cell>
          <cell r="B155">
            <v>154</v>
          </cell>
          <cell r="E155" t="str">
            <v>Public</v>
          </cell>
        </row>
        <row r="156">
          <cell r="A156" t="str">
            <v>S Feydhoo HC</v>
          </cell>
          <cell r="B156">
            <v>155</v>
          </cell>
          <cell r="E156" t="str">
            <v>Public</v>
          </cell>
        </row>
        <row r="157">
          <cell r="A157" t="str">
            <v>S Hulhumeedhoo HC</v>
          </cell>
          <cell r="B157">
            <v>156</v>
          </cell>
          <cell r="E157" t="str">
            <v>Public</v>
          </cell>
        </row>
        <row r="158">
          <cell r="A158" t="str">
            <v>S Maradhoo HC</v>
          </cell>
          <cell r="B158">
            <v>157</v>
          </cell>
          <cell r="E158" t="str">
            <v>Public</v>
          </cell>
        </row>
        <row r="159">
          <cell r="A159" t="str">
            <v>Senahiya Military Hospital</v>
          </cell>
          <cell r="B159">
            <v>158</v>
          </cell>
          <cell r="E159" t="str">
            <v>Public</v>
          </cell>
        </row>
        <row r="160">
          <cell r="A160" t="str">
            <v>Sh Atoll Hospital</v>
          </cell>
          <cell r="B160">
            <v>159</v>
          </cell>
          <cell r="E160" t="str">
            <v>Public</v>
          </cell>
        </row>
        <row r="161">
          <cell r="A161" t="str">
            <v>Sh Bileiyfahi HC</v>
          </cell>
          <cell r="B161">
            <v>160</v>
          </cell>
          <cell r="E161" t="str">
            <v>Public</v>
          </cell>
        </row>
        <row r="162">
          <cell r="A162" t="str">
            <v>Sh Feevah HC</v>
          </cell>
          <cell r="B162">
            <v>161</v>
          </cell>
          <cell r="E162" t="str">
            <v>Public</v>
          </cell>
        </row>
        <row r="163">
          <cell r="A163" t="str">
            <v>Sh Feydhoo HC</v>
          </cell>
          <cell r="B163">
            <v>162</v>
          </cell>
          <cell r="E163" t="str">
            <v>Public</v>
          </cell>
        </row>
        <row r="164">
          <cell r="A164" t="str">
            <v>Sh Foakaidhoo HC</v>
          </cell>
          <cell r="B164">
            <v>163</v>
          </cell>
          <cell r="E164" t="str">
            <v>Public</v>
          </cell>
        </row>
        <row r="165">
          <cell r="A165" t="str">
            <v>Sh Goidhoo HC</v>
          </cell>
          <cell r="B165">
            <v>164</v>
          </cell>
          <cell r="E165" t="str">
            <v>Public</v>
          </cell>
        </row>
        <row r="166">
          <cell r="A166" t="str">
            <v>Sh Kanditheemu HC</v>
          </cell>
          <cell r="B166">
            <v>165</v>
          </cell>
          <cell r="E166" t="str">
            <v>Public</v>
          </cell>
        </row>
        <row r="167">
          <cell r="A167" t="str">
            <v>Sh Komandoo HC</v>
          </cell>
          <cell r="B167">
            <v>166</v>
          </cell>
          <cell r="E167" t="str">
            <v>Public</v>
          </cell>
        </row>
        <row r="168">
          <cell r="A168" t="str">
            <v>Sh Lhaimagu HC</v>
          </cell>
          <cell r="B168">
            <v>167</v>
          </cell>
          <cell r="E168" t="str">
            <v>Public</v>
          </cell>
        </row>
        <row r="169">
          <cell r="A169" t="str">
            <v>Sh Maaungoodhoo HC</v>
          </cell>
          <cell r="B169">
            <v>168</v>
          </cell>
          <cell r="E169" t="str">
            <v>Public</v>
          </cell>
        </row>
        <row r="170">
          <cell r="A170" t="str">
            <v>Sh Maroshi HC</v>
          </cell>
          <cell r="B170">
            <v>169</v>
          </cell>
          <cell r="E170" t="str">
            <v>Public</v>
          </cell>
        </row>
        <row r="171">
          <cell r="A171" t="str">
            <v>Sh Milandhoo HC</v>
          </cell>
          <cell r="B171">
            <v>170</v>
          </cell>
          <cell r="E171" t="str">
            <v>Public</v>
          </cell>
        </row>
        <row r="172">
          <cell r="A172" t="str">
            <v>Sh Narudhoo HC</v>
          </cell>
          <cell r="B172">
            <v>171</v>
          </cell>
          <cell r="E172" t="str">
            <v>Public</v>
          </cell>
        </row>
        <row r="173">
          <cell r="A173" t="str">
            <v>Sh Noomaraa HC</v>
          </cell>
          <cell r="B173">
            <v>172</v>
          </cell>
          <cell r="E173" t="str">
            <v>Public</v>
          </cell>
        </row>
        <row r="174">
          <cell r="A174" t="str">
            <v>Th Atoll Hospital</v>
          </cell>
          <cell r="B174">
            <v>173</v>
          </cell>
          <cell r="E174" t="str">
            <v>Public</v>
          </cell>
        </row>
        <row r="175">
          <cell r="A175" t="str">
            <v>Th Buruni HC</v>
          </cell>
          <cell r="B175">
            <v>174</v>
          </cell>
          <cell r="E175" t="str">
            <v>Public</v>
          </cell>
        </row>
        <row r="176">
          <cell r="A176" t="str">
            <v>Th Dhiyamigili HC</v>
          </cell>
          <cell r="B176">
            <v>175</v>
          </cell>
          <cell r="E176" t="str">
            <v>Public</v>
          </cell>
        </row>
        <row r="177">
          <cell r="A177" t="str">
            <v>Th Gaadhiffushi HC</v>
          </cell>
          <cell r="B177">
            <v>176</v>
          </cell>
          <cell r="E177" t="str">
            <v>Public</v>
          </cell>
        </row>
        <row r="178">
          <cell r="A178" t="str">
            <v>Th Guraidhoo HC</v>
          </cell>
          <cell r="B178">
            <v>177</v>
          </cell>
          <cell r="E178" t="str">
            <v>Public</v>
          </cell>
        </row>
        <row r="179">
          <cell r="A179" t="str">
            <v>Th Hirilandhoo HC</v>
          </cell>
          <cell r="B179">
            <v>178</v>
          </cell>
          <cell r="E179" t="str">
            <v>Public</v>
          </cell>
        </row>
        <row r="180">
          <cell r="A180" t="str">
            <v>Th Kandoodhoo HC</v>
          </cell>
          <cell r="B180">
            <v>179</v>
          </cell>
          <cell r="E180" t="str">
            <v>Public</v>
          </cell>
        </row>
        <row r="181">
          <cell r="A181" t="str">
            <v>Th Kin'bidhoo HC</v>
          </cell>
          <cell r="B181">
            <v>180</v>
          </cell>
          <cell r="E181" t="str">
            <v>Public</v>
          </cell>
        </row>
        <row r="182">
          <cell r="A182" t="str">
            <v>Th Madifushi HC</v>
          </cell>
          <cell r="B182">
            <v>181</v>
          </cell>
          <cell r="E182" t="str">
            <v>Public</v>
          </cell>
        </row>
        <row r="183">
          <cell r="A183" t="str">
            <v>Th Omadhoo HC</v>
          </cell>
          <cell r="B183">
            <v>182</v>
          </cell>
          <cell r="E183" t="str">
            <v>Public</v>
          </cell>
        </row>
        <row r="184">
          <cell r="A184" t="str">
            <v>Th Thimarafushi HC</v>
          </cell>
          <cell r="B184">
            <v>183</v>
          </cell>
          <cell r="E184" t="str">
            <v>Public</v>
          </cell>
        </row>
        <row r="185">
          <cell r="A185" t="str">
            <v>Th Vandhoo HC</v>
          </cell>
          <cell r="B185">
            <v>184</v>
          </cell>
          <cell r="E185" t="str">
            <v>Public</v>
          </cell>
        </row>
        <row r="186">
          <cell r="A186" t="str">
            <v>Th Vilufushi HC</v>
          </cell>
          <cell r="B186">
            <v>185</v>
          </cell>
          <cell r="E186" t="str">
            <v>Public</v>
          </cell>
        </row>
        <row r="187">
          <cell r="A187" t="str">
            <v>Treetop Hospital</v>
          </cell>
          <cell r="B187">
            <v>186</v>
          </cell>
          <cell r="E187" t="str">
            <v>Private</v>
          </cell>
        </row>
        <row r="188">
          <cell r="A188" t="str">
            <v>URH</v>
          </cell>
          <cell r="B188">
            <v>187</v>
          </cell>
          <cell r="E188" t="str">
            <v>Public</v>
          </cell>
        </row>
        <row r="189">
          <cell r="A189" t="str">
            <v>V Atoll Hospital</v>
          </cell>
          <cell r="B189">
            <v>188</v>
          </cell>
          <cell r="E189" t="str">
            <v>Public</v>
          </cell>
        </row>
        <row r="190">
          <cell r="A190" t="str">
            <v>V Fulidhoo HC</v>
          </cell>
          <cell r="B190">
            <v>189</v>
          </cell>
          <cell r="E190" t="str">
            <v>Public</v>
          </cell>
        </row>
        <row r="191">
          <cell r="A191" t="str">
            <v>V Keyodhoo HC</v>
          </cell>
          <cell r="B191">
            <v>190</v>
          </cell>
          <cell r="E191" t="str">
            <v>Public</v>
          </cell>
        </row>
        <row r="192">
          <cell r="A192" t="str">
            <v>V Rakeedhoo HC</v>
          </cell>
          <cell r="B192">
            <v>191</v>
          </cell>
          <cell r="E192" t="str">
            <v>Public</v>
          </cell>
        </row>
        <row r="193">
          <cell r="A193" t="str">
            <v>V Thinadhoo HC</v>
          </cell>
          <cell r="B193">
            <v>192</v>
          </cell>
          <cell r="E193" t="str">
            <v>Public</v>
          </cell>
        </row>
        <row r="194">
          <cell r="A194" t="str">
            <v>Villimale' Hospital</v>
          </cell>
          <cell r="B194">
            <v>193</v>
          </cell>
          <cell r="E194" t="str">
            <v>Public</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8" Type="http://schemas.openxmlformats.org/officeDocument/2006/relationships/hyperlink" Target="https://mmdc.gov.mv/?page_id=281" TargetMode="External"/><Relationship Id="rId13" Type="http://schemas.openxmlformats.org/officeDocument/2006/relationships/hyperlink" Target="https://mmdc.gov.mv/?page_id=281" TargetMode="External"/><Relationship Id="rId3" Type="http://schemas.openxmlformats.org/officeDocument/2006/relationships/hyperlink" Target="https://mmdc.gov.mv/?page_id=281" TargetMode="External"/><Relationship Id="rId7" Type="http://schemas.openxmlformats.org/officeDocument/2006/relationships/hyperlink" Target="https://mmdc.gov.mv/?page_id=281" TargetMode="External"/><Relationship Id="rId12" Type="http://schemas.openxmlformats.org/officeDocument/2006/relationships/hyperlink" Target="https://mmdc.gov.mv/?page_id=281" TargetMode="External"/><Relationship Id="rId2" Type="http://schemas.openxmlformats.org/officeDocument/2006/relationships/hyperlink" Target="https://health.gov.mv/storage/uploads/dKqrz7qg/dgsaabsw.pdf" TargetMode="External"/><Relationship Id="rId1" Type="http://schemas.openxmlformats.org/officeDocument/2006/relationships/hyperlink" Target="https://mmdc.gov.mv/?page_id=281" TargetMode="External"/><Relationship Id="rId6" Type="http://schemas.openxmlformats.org/officeDocument/2006/relationships/hyperlink" Target="https://mmdc.gov.mv/?page_id=281" TargetMode="External"/><Relationship Id="rId11" Type="http://schemas.openxmlformats.org/officeDocument/2006/relationships/hyperlink" Target="https://mmdc.gov.mv/?page_id=281" TargetMode="External"/><Relationship Id="rId5" Type="http://schemas.openxmlformats.org/officeDocument/2006/relationships/hyperlink" Target="https://mmdc.gov.mv/?page_id=281" TargetMode="External"/><Relationship Id="rId15" Type="http://schemas.openxmlformats.org/officeDocument/2006/relationships/printerSettings" Target="../printerSettings/printerSettings1.bin"/><Relationship Id="rId10" Type="http://schemas.openxmlformats.org/officeDocument/2006/relationships/hyperlink" Target="https://mmdc.gov.mv/?page_id=281" TargetMode="External"/><Relationship Id="rId4" Type="http://schemas.openxmlformats.org/officeDocument/2006/relationships/hyperlink" Target="https://cdn.who.int/media/docs/default-source/service-availability-and-readinessassessment(sara)/related-links-(sara)/who_mbhss_2010_section2_web.pdf?sfvrsn=71573724_3" TargetMode="External"/><Relationship Id="rId9" Type="http://schemas.openxmlformats.org/officeDocument/2006/relationships/hyperlink" Target="https://mmdc.gov.mv/?page_id=281" TargetMode="External"/><Relationship Id="rId14" Type="http://schemas.openxmlformats.org/officeDocument/2006/relationships/hyperlink" Target="https://mmdc.gov.mv/?page_id=28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3EFB-0080-4A59-BA73-C0C6326B8C53}">
  <dimension ref="A3:J29"/>
  <sheetViews>
    <sheetView zoomScaleNormal="100" workbookViewId="0">
      <selection activeCell="B21" sqref="B21"/>
    </sheetView>
  </sheetViews>
  <sheetFormatPr defaultColWidth="25.42578125" defaultRowHeight="15" x14ac:dyDescent="0.25"/>
  <cols>
    <col min="2" max="2" width="125.85546875" style="11" customWidth="1"/>
  </cols>
  <sheetData>
    <row r="3" spans="1:7" x14ac:dyDescent="0.25">
      <c r="A3" s="21" t="s">
        <v>0</v>
      </c>
      <c r="B3" s="21" t="s">
        <v>1</v>
      </c>
    </row>
    <row r="4" spans="1:7" x14ac:dyDescent="0.25">
      <c r="A4" s="3" t="s">
        <v>323</v>
      </c>
      <c r="B4" s="3" t="s">
        <v>347</v>
      </c>
    </row>
    <row r="5" spans="1:7" x14ac:dyDescent="0.25">
      <c r="A5" s="3" t="s">
        <v>2</v>
      </c>
      <c r="B5" s="22" t="s">
        <v>365</v>
      </c>
    </row>
    <row r="6" spans="1:7" s="31" customFormat="1" x14ac:dyDescent="0.25">
      <c r="A6" s="3" t="s">
        <v>2</v>
      </c>
      <c r="B6" s="22" t="s">
        <v>366</v>
      </c>
      <c r="C6" s="19"/>
      <c r="D6" s="19"/>
      <c r="E6" s="19"/>
      <c r="F6" s="19"/>
      <c r="G6" s="19"/>
    </row>
    <row r="7" spans="1:7" s="31" customFormat="1" x14ac:dyDescent="0.25">
      <c r="A7" s="3" t="s">
        <v>2</v>
      </c>
      <c r="B7" s="22" t="s">
        <v>367</v>
      </c>
      <c r="C7" s="19"/>
      <c r="D7" s="19"/>
      <c r="E7" s="19"/>
      <c r="F7" s="19"/>
      <c r="G7" s="19"/>
    </row>
    <row r="8" spans="1:7" s="31" customFormat="1" x14ac:dyDescent="0.25">
      <c r="A8" s="3" t="s">
        <v>2</v>
      </c>
      <c r="B8" s="22" t="s">
        <v>368</v>
      </c>
      <c r="C8" s="19"/>
      <c r="D8" s="19"/>
      <c r="E8" s="19"/>
      <c r="F8" s="19"/>
      <c r="G8" s="19"/>
    </row>
    <row r="9" spans="1:7" s="31" customFormat="1" x14ac:dyDescent="0.25">
      <c r="A9" s="3" t="s">
        <v>2</v>
      </c>
      <c r="B9" s="22" t="s">
        <v>378</v>
      </c>
      <c r="C9" s="19"/>
      <c r="D9" s="19"/>
      <c r="E9" s="19"/>
      <c r="F9" s="19"/>
      <c r="G9" s="19"/>
    </row>
    <row r="10" spans="1:7" s="31" customFormat="1" x14ac:dyDescent="0.25">
      <c r="A10" s="3" t="s">
        <v>2</v>
      </c>
      <c r="B10" s="22" t="s">
        <v>379</v>
      </c>
      <c r="C10" s="19"/>
      <c r="D10" s="19"/>
      <c r="E10" s="19"/>
      <c r="F10" s="19"/>
      <c r="G10" s="19"/>
    </row>
    <row r="11" spans="1:7" s="31" customFormat="1" x14ac:dyDescent="0.25">
      <c r="A11" s="3" t="s">
        <v>2</v>
      </c>
      <c r="B11" s="22" t="s">
        <v>380</v>
      </c>
      <c r="C11" s="19"/>
      <c r="D11" s="19"/>
      <c r="E11" s="19"/>
      <c r="F11" s="19"/>
      <c r="G11" s="19"/>
    </row>
    <row r="12" spans="1:7" s="31" customFormat="1" x14ac:dyDescent="0.25">
      <c r="A12" s="3" t="s">
        <v>2</v>
      </c>
      <c r="B12" s="22" t="s">
        <v>381</v>
      </c>
      <c r="C12" s="19"/>
      <c r="D12" s="19"/>
      <c r="E12" s="19"/>
      <c r="F12" s="19"/>
      <c r="G12" s="19"/>
    </row>
    <row r="13" spans="1:7" s="31" customFormat="1" x14ac:dyDescent="0.25">
      <c r="A13" s="3" t="s">
        <v>3</v>
      </c>
      <c r="B13" s="22" t="s">
        <v>369</v>
      </c>
      <c r="C13" s="19"/>
      <c r="D13" s="19"/>
      <c r="E13" s="19"/>
      <c r="F13" s="19"/>
      <c r="G13" s="19"/>
    </row>
    <row r="14" spans="1:7" s="31" customFormat="1" x14ac:dyDescent="0.25">
      <c r="A14" s="3" t="s">
        <v>3</v>
      </c>
      <c r="B14" s="22" t="s">
        <v>370</v>
      </c>
      <c r="C14" s="19"/>
      <c r="D14" s="19"/>
      <c r="E14" s="19"/>
      <c r="F14" s="19"/>
      <c r="G14" s="19"/>
    </row>
    <row r="15" spans="1:7" s="31" customFormat="1" x14ac:dyDescent="0.25">
      <c r="A15" s="3" t="s">
        <v>4</v>
      </c>
      <c r="B15" s="22" t="s">
        <v>371</v>
      </c>
      <c r="C15" s="19"/>
      <c r="D15" s="19"/>
      <c r="E15" s="19"/>
      <c r="F15" s="19"/>
      <c r="G15" s="19"/>
    </row>
    <row r="16" spans="1:7" s="31" customFormat="1" x14ac:dyDescent="0.25">
      <c r="A16" s="3" t="s">
        <v>4</v>
      </c>
      <c r="B16" s="22" t="s">
        <v>372</v>
      </c>
      <c r="C16" s="19"/>
      <c r="D16" s="19"/>
      <c r="E16" s="19"/>
      <c r="F16" s="19"/>
      <c r="G16" s="19"/>
    </row>
    <row r="17" spans="1:10" s="31" customFormat="1" x14ac:dyDescent="0.25">
      <c r="A17" s="88" t="s">
        <v>5</v>
      </c>
      <c r="B17" s="89" t="s">
        <v>360</v>
      </c>
      <c r="C17" s="19"/>
      <c r="D17" s="19"/>
      <c r="E17" s="19"/>
      <c r="F17" s="19"/>
      <c r="G17" s="19"/>
    </row>
    <row r="18" spans="1:10" s="31" customFormat="1" x14ac:dyDescent="0.25">
      <c r="A18" s="88" t="s">
        <v>5</v>
      </c>
      <c r="B18" s="89" t="s">
        <v>361</v>
      </c>
      <c r="C18" s="19"/>
      <c r="D18" s="19"/>
      <c r="E18" s="19"/>
      <c r="F18" s="19"/>
      <c r="G18" s="19"/>
    </row>
    <row r="19" spans="1:10" s="31" customFormat="1" x14ac:dyDescent="0.25">
      <c r="A19" s="88" t="s">
        <v>6</v>
      </c>
      <c r="B19" s="89" t="s">
        <v>391</v>
      </c>
      <c r="C19" s="19"/>
      <c r="D19" s="19"/>
      <c r="E19" s="19"/>
      <c r="F19" s="19"/>
      <c r="G19" s="19"/>
    </row>
    <row r="20" spans="1:10" s="31" customFormat="1" x14ac:dyDescent="0.25">
      <c r="A20" s="88" t="s">
        <v>6</v>
      </c>
      <c r="B20" s="89" t="s">
        <v>392</v>
      </c>
      <c r="C20" s="19"/>
      <c r="D20" s="19"/>
      <c r="E20" s="19"/>
      <c r="F20" s="19"/>
      <c r="G20" s="19"/>
    </row>
    <row r="21" spans="1:10" s="31" customFormat="1" x14ac:dyDescent="0.25">
      <c r="A21" s="88" t="s">
        <v>7</v>
      </c>
      <c r="B21" s="89" t="s">
        <v>393</v>
      </c>
      <c r="C21" s="19"/>
      <c r="D21" s="19"/>
      <c r="E21" s="19"/>
      <c r="F21" s="19"/>
      <c r="G21" s="19"/>
    </row>
    <row r="22" spans="1:10" s="31" customFormat="1" x14ac:dyDescent="0.25">
      <c r="A22" s="88" t="s">
        <v>7</v>
      </c>
      <c r="B22" s="89" t="s">
        <v>394</v>
      </c>
      <c r="C22" s="19"/>
      <c r="D22" s="19"/>
      <c r="E22" s="19"/>
      <c r="F22" s="19"/>
      <c r="G22" s="19"/>
    </row>
    <row r="23" spans="1:10" s="31" customFormat="1" x14ac:dyDescent="0.25">
      <c r="A23" s="88" t="s">
        <v>8</v>
      </c>
      <c r="B23" s="90" t="s">
        <v>362</v>
      </c>
      <c r="C23" s="19"/>
      <c r="D23" s="19"/>
      <c r="E23" s="19"/>
      <c r="F23" s="19"/>
      <c r="G23" s="19"/>
    </row>
    <row r="24" spans="1:10" s="31" customFormat="1" x14ac:dyDescent="0.25">
      <c r="A24" s="3" t="s">
        <v>8</v>
      </c>
      <c r="B24" s="22" t="s">
        <v>363</v>
      </c>
      <c r="C24" s="19"/>
      <c r="D24" s="19"/>
      <c r="E24" s="19"/>
      <c r="F24" s="19"/>
      <c r="G24" s="19"/>
      <c r="H24" s="23"/>
      <c r="I24" s="23"/>
      <c r="J24" s="23"/>
    </row>
    <row r="25" spans="1:10" s="31" customFormat="1" x14ac:dyDescent="0.25">
      <c r="A25" s="3" t="s">
        <v>9</v>
      </c>
      <c r="B25" s="22" t="s">
        <v>341</v>
      </c>
      <c r="C25" s="19"/>
      <c r="D25" s="19"/>
      <c r="E25" s="19"/>
      <c r="F25" s="19"/>
      <c r="G25" s="19"/>
      <c r="H25" s="23"/>
      <c r="I25" s="23"/>
      <c r="J25" s="23"/>
    </row>
    <row r="26" spans="1:10" s="31" customFormat="1" x14ac:dyDescent="0.25">
      <c r="A26" s="3" t="s">
        <v>9</v>
      </c>
      <c r="B26" s="22" t="s">
        <v>348</v>
      </c>
      <c r="C26" s="19"/>
      <c r="D26" s="19"/>
      <c r="E26" s="19"/>
      <c r="F26" s="19"/>
      <c r="G26" s="19"/>
    </row>
    <row r="27" spans="1:10" s="31" customFormat="1" x14ac:dyDescent="0.25">
      <c r="A27" s="3" t="s">
        <v>10</v>
      </c>
      <c r="B27" s="22" t="s">
        <v>349</v>
      </c>
    </row>
    <row r="28" spans="1:10" s="31" customFormat="1" x14ac:dyDescent="0.25">
      <c r="A28" s="3" t="s">
        <v>10</v>
      </c>
      <c r="B28" s="22" t="s">
        <v>350</v>
      </c>
      <c r="C28" s="23"/>
      <c r="D28" s="23"/>
      <c r="E28" s="23"/>
      <c r="F28" s="23"/>
      <c r="G28" s="23"/>
    </row>
    <row r="29" spans="1:10" s="31" customFormat="1" x14ac:dyDescent="0.25">
      <c r="A29" s="3" t="s">
        <v>11</v>
      </c>
      <c r="B29" s="22" t="s">
        <v>342</v>
      </c>
      <c r="C29" s="23"/>
      <c r="D29" s="23"/>
      <c r="E29" s="23"/>
      <c r="F29" s="23"/>
      <c r="G29" s="23"/>
    </row>
  </sheetData>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D23ED-4743-41DA-9EC3-4CB5071CC91F}">
  <dimension ref="A2:I54"/>
  <sheetViews>
    <sheetView showGridLines="0" zoomScaleNormal="100" workbookViewId="0">
      <selection activeCell="A40" sqref="A40"/>
    </sheetView>
  </sheetViews>
  <sheetFormatPr defaultRowHeight="15" x14ac:dyDescent="0.25"/>
  <cols>
    <col min="1" max="1" width="16" customWidth="1"/>
    <col min="2" max="9" width="14.42578125" customWidth="1"/>
    <col min="10" max="10" width="12.85546875" customWidth="1"/>
    <col min="11" max="11" width="12.42578125" customWidth="1"/>
  </cols>
  <sheetData>
    <row r="2" spans="1:9" ht="15" customHeight="1" x14ac:dyDescent="0.25">
      <c r="A2" s="75" t="s">
        <v>387</v>
      </c>
      <c r="B2" s="75"/>
      <c r="C2" s="75"/>
      <c r="D2" s="75"/>
      <c r="E2" s="75"/>
      <c r="F2" s="75"/>
      <c r="G2" s="75"/>
      <c r="H2" s="75"/>
      <c r="I2" s="75"/>
    </row>
    <row r="3" spans="1:9" x14ac:dyDescent="0.25">
      <c r="A3" s="70" t="s">
        <v>24</v>
      </c>
      <c r="B3" s="85" t="s">
        <v>102</v>
      </c>
      <c r="C3" s="86"/>
      <c r="D3" s="85" t="s">
        <v>101</v>
      </c>
      <c r="E3" s="86"/>
      <c r="F3" s="85" t="s">
        <v>103</v>
      </c>
      <c r="G3" s="86"/>
      <c r="H3" s="85" t="s">
        <v>104</v>
      </c>
      <c r="I3" s="86"/>
    </row>
    <row r="4" spans="1:9" x14ac:dyDescent="0.25">
      <c r="A4" s="70"/>
      <c r="B4" s="40" t="s">
        <v>19</v>
      </c>
      <c r="C4" s="40" t="s">
        <v>20</v>
      </c>
      <c r="D4" s="40" t="s">
        <v>19</v>
      </c>
      <c r="E4" s="40" t="s">
        <v>20</v>
      </c>
      <c r="F4" s="40" t="s">
        <v>19</v>
      </c>
      <c r="G4" s="40" t="s">
        <v>20</v>
      </c>
      <c r="H4" s="40" t="s">
        <v>19</v>
      </c>
      <c r="I4" s="40" t="s">
        <v>20</v>
      </c>
    </row>
    <row r="5" spans="1:9" x14ac:dyDescent="0.25">
      <c r="A5" s="1" t="s">
        <v>25</v>
      </c>
      <c r="B5" s="4">
        <v>32</v>
      </c>
      <c r="C5" s="4">
        <v>63</v>
      </c>
      <c r="D5" s="4">
        <v>48</v>
      </c>
      <c r="E5" s="4">
        <v>87</v>
      </c>
      <c r="F5" s="4">
        <v>0</v>
      </c>
      <c r="G5" s="4">
        <v>0</v>
      </c>
      <c r="H5" s="4">
        <v>0</v>
      </c>
      <c r="I5" s="4">
        <v>0</v>
      </c>
    </row>
    <row r="6" spans="1:9" x14ac:dyDescent="0.25">
      <c r="A6" s="1" t="s">
        <v>105</v>
      </c>
      <c r="B6" s="4">
        <v>35</v>
      </c>
      <c r="C6" s="4">
        <v>79</v>
      </c>
      <c r="D6" s="4">
        <v>56</v>
      </c>
      <c r="E6" s="4">
        <v>127</v>
      </c>
      <c r="F6" s="4">
        <v>0</v>
      </c>
      <c r="G6" s="4">
        <v>0</v>
      </c>
      <c r="H6" s="4">
        <v>0</v>
      </c>
      <c r="I6" s="4">
        <v>0</v>
      </c>
    </row>
    <row r="7" spans="1:9" x14ac:dyDescent="0.25">
      <c r="A7" s="1" t="s">
        <v>106</v>
      </c>
      <c r="B7" s="4">
        <v>41</v>
      </c>
      <c r="C7" s="4">
        <v>78</v>
      </c>
      <c r="D7" s="4">
        <v>65</v>
      </c>
      <c r="E7" s="4">
        <v>155</v>
      </c>
      <c r="F7" s="4">
        <v>0</v>
      </c>
      <c r="G7" s="4">
        <v>0</v>
      </c>
      <c r="H7" s="4">
        <v>0</v>
      </c>
      <c r="I7" s="4">
        <v>0</v>
      </c>
    </row>
    <row r="8" spans="1:9" x14ac:dyDescent="0.25">
      <c r="A8" s="1" t="s">
        <v>107</v>
      </c>
      <c r="B8" s="4">
        <v>42</v>
      </c>
      <c r="C8" s="4">
        <v>77</v>
      </c>
      <c r="D8" s="4">
        <v>26</v>
      </c>
      <c r="E8" s="4">
        <v>64</v>
      </c>
      <c r="F8" s="4">
        <v>0</v>
      </c>
      <c r="G8" s="4">
        <v>0</v>
      </c>
      <c r="H8" s="4">
        <v>0</v>
      </c>
      <c r="I8" s="4">
        <v>0</v>
      </c>
    </row>
    <row r="9" spans="1:9" x14ac:dyDescent="0.25">
      <c r="A9" s="1" t="s">
        <v>108</v>
      </c>
      <c r="B9" s="4">
        <v>36</v>
      </c>
      <c r="C9" s="4">
        <v>64</v>
      </c>
      <c r="D9" s="4">
        <v>35</v>
      </c>
      <c r="E9" s="4">
        <v>70</v>
      </c>
      <c r="F9" s="4">
        <v>0</v>
      </c>
      <c r="G9" s="4">
        <v>0</v>
      </c>
      <c r="H9" s="4">
        <v>0</v>
      </c>
      <c r="I9" s="4">
        <v>0</v>
      </c>
    </row>
    <row r="10" spans="1:9" x14ac:dyDescent="0.25">
      <c r="A10" s="1" t="s">
        <v>109</v>
      </c>
      <c r="B10" s="4">
        <v>48</v>
      </c>
      <c r="C10" s="4">
        <v>86</v>
      </c>
      <c r="D10" s="4">
        <v>54</v>
      </c>
      <c r="E10" s="4">
        <v>119</v>
      </c>
      <c r="F10" s="4">
        <v>0</v>
      </c>
      <c r="G10" s="4">
        <v>0</v>
      </c>
      <c r="H10" s="4">
        <v>0</v>
      </c>
      <c r="I10" s="4">
        <v>0</v>
      </c>
    </row>
    <row r="11" spans="1:9" x14ac:dyDescent="0.25">
      <c r="A11" s="1" t="s">
        <v>110</v>
      </c>
      <c r="B11" s="4">
        <v>85</v>
      </c>
      <c r="C11" s="4">
        <v>183</v>
      </c>
      <c r="D11" s="4">
        <v>68</v>
      </c>
      <c r="E11" s="4">
        <v>167</v>
      </c>
      <c r="F11" s="4">
        <v>0</v>
      </c>
      <c r="G11" s="4">
        <v>0</v>
      </c>
      <c r="H11" s="4">
        <v>0</v>
      </c>
      <c r="I11" s="4">
        <v>0</v>
      </c>
    </row>
    <row r="12" spans="1:9" x14ac:dyDescent="0.25">
      <c r="A12" s="1" t="s">
        <v>22</v>
      </c>
      <c r="B12" s="4">
        <v>0</v>
      </c>
      <c r="C12" s="4">
        <v>0</v>
      </c>
      <c r="D12" s="4">
        <v>0</v>
      </c>
      <c r="E12" s="4">
        <v>0</v>
      </c>
      <c r="F12" s="4">
        <v>310</v>
      </c>
      <c r="G12" s="4">
        <v>789</v>
      </c>
      <c r="H12" s="4">
        <v>1313</v>
      </c>
      <c r="I12" s="4">
        <v>2630</v>
      </c>
    </row>
    <row r="13" spans="1:9" x14ac:dyDescent="0.25">
      <c r="A13" s="1" t="s">
        <v>32</v>
      </c>
      <c r="B13" s="4">
        <v>45</v>
      </c>
      <c r="C13" s="4">
        <v>102</v>
      </c>
      <c r="D13" s="4">
        <v>0</v>
      </c>
      <c r="E13" s="4">
        <v>0</v>
      </c>
      <c r="F13" s="4">
        <v>0</v>
      </c>
      <c r="G13" s="4">
        <v>0</v>
      </c>
      <c r="H13" s="4">
        <v>0</v>
      </c>
      <c r="I13" s="4">
        <v>0</v>
      </c>
    </row>
    <row r="14" spans="1:9" x14ac:dyDescent="0.25">
      <c r="A14" s="1" t="s">
        <v>111</v>
      </c>
      <c r="B14" s="4">
        <v>77</v>
      </c>
      <c r="C14" s="4">
        <v>70</v>
      </c>
      <c r="D14" s="4">
        <v>102</v>
      </c>
      <c r="E14" s="4">
        <v>163</v>
      </c>
      <c r="F14" s="4">
        <v>0</v>
      </c>
      <c r="G14" s="4">
        <v>0</v>
      </c>
      <c r="H14" s="4">
        <v>0</v>
      </c>
      <c r="I14" s="4">
        <v>0</v>
      </c>
    </row>
    <row r="15" spans="1:9" x14ac:dyDescent="0.25">
      <c r="A15" s="1" t="s">
        <v>112</v>
      </c>
      <c r="B15" s="4">
        <v>137</v>
      </c>
      <c r="C15" s="4">
        <v>236</v>
      </c>
      <c r="D15" s="4">
        <v>108</v>
      </c>
      <c r="E15" s="4">
        <v>220</v>
      </c>
      <c r="F15" s="4">
        <v>0</v>
      </c>
      <c r="G15" s="4">
        <v>0</v>
      </c>
      <c r="H15" s="4">
        <v>0</v>
      </c>
      <c r="I15" s="4">
        <v>0</v>
      </c>
    </row>
    <row r="16" spans="1:9" x14ac:dyDescent="0.25">
      <c r="A16" s="1" t="s">
        <v>68</v>
      </c>
      <c r="B16" s="4">
        <v>0</v>
      </c>
      <c r="C16" s="4">
        <v>0</v>
      </c>
      <c r="D16" s="4">
        <v>88</v>
      </c>
      <c r="E16" s="4">
        <v>194</v>
      </c>
      <c r="F16" s="4">
        <v>0</v>
      </c>
      <c r="G16" s="4">
        <v>0</v>
      </c>
      <c r="H16" s="4">
        <v>0</v>
      </c>
      <c r="I16" s="4">
        <v>0</v>
      </c>
    </row>
    <row r="17" spans="1:9" x14ac:dyDescent="0.25">
      <c r="A17" s="1" t="s">
        <v>113</v>
      </c>
      <c r="B17" s="4">
        <v>114</v>
      </c>
      <c r="C17" s="4">
        <v>173</v>
      </c>
      <c r="D17" s="4">
        <v>72</v>
      </c>
      <c r="E17" s="4">
        <v>129</v>
      </c>
      <c r="F17" s="4">
        <v>0</v>
      </c>
      <c r="G17" s="4">
        <v>0</v>
      </c>
      <c r="H17" s="4">
        <v>0</v>
      </c>
      <c r="I17" s="4">
        <v>0</v>
      </c>
    </row>
    <row r="18" spans="1:9" x14ac:dyDescent="0.25">
      <c r="A18" s="1" t="s">
        <v>114</v>
      </c>
      <c r="B18" s="4">
        <v>47</v>
      </c>
      <c r="C18" s="4">
        <v>101</v>
      </c>
      <c r="D18" s="4">
        <v>28</v>
      </c>
      <c r="E18" s="4">
        <v>64</v>
      </c>
      <c r="F18" s="4">
        <v>0</v>
      </c>
      <c r="G18" s="4">
        <v>0</v>
      </c>
      <c r="H18" s="4">
        <v>0</v>
      </c>
      <c r="I18" s="4">
        <v>0</v>
      </c>
    </row>
    <row r="19" spans="1:9" x14ac:dyDescent="0.25">
      <c r="A19" s="1" t="s">
        <v>115</v>
      </c>
      <c r="B19" s="4">
        <v>40</v>
      </c>
      <c r="C19" s="4">
        <v>64</v>
      </c>
      <c r="D19" s="4">
        <v>32</v>
      </c>
      <c r="E19" s="4">
        <v>67</v>
      </c>
      <c r="F19" s="4">
        <v>0</v>
      </c>
      <c r="G19" s="4">
        <v>0</v>
      </c>
      <c r="H19" s="4">
        <v>0</v>
      </c>
      <c r="I19" s="4">
        <v>0</v>
      </c>
    </row>
    <row r="20" spans="1:9" x14ac:dyDescent="0.25">
      <c r="A20" s="1" t="s">
        <v>116</v>
      </c>
      <c r="B20" s="4">
        <v>51</v>
      </c>
      <c r="C20" s="4">
        <v>56</v>
      </c>
      <c r="D20" s="4">
        <v>84</v>
      </c>
      <c r="E20" s="4">
        <v>137</v>
      </c>
      <c r="F20" s="4">
        <v>0</v>
      </c>
      <c r="G20" s="4">
        <v>0</v>
      </c>
      <c r="H20" s="4">
        <v>0</v>
      </c>
      <c r="I20" s="4">
        <v>0</v>
      </c>
    </row>
    <row r="21" spans="1:9" x14ac:dyDescent="0.25">
      <c r="A21" s="1" t="s">
        <v>117</v>
      </c>
      <c r="B21" s="4">
        <v>108</v>
      </c>
      <c r="C21" s="4">
        <v>131</v>
      </c>
      <c r="D21" s="4">
        <v>117</v>
      </c>
      <c r="E21" s="4">
        <v>200</v>
      </c>
      <c r="F21" s="4">
        <v>0</v>
      </c>
      <c r="G21" s="4">
        <v>0</v>
      </c>
      <c r="H21" s="4">
        <v>0</v>
      </c>
      <c r="I21" s="4">
        <v>0</v>
      </c>
    </row>
    <row r="22" spans="1:9" x14ac:dyDescent="0.25">
      <c r="A22" s="1" t="s">
        <v>118</v>
      </c>
      <c r="B22" s="4">
        <v>0</v>
      </c>
      <c r="C22" s="4">
        <v>0</v>
      </c>
      <c r="D22" s="4">
        <v>22</v>
      </c>
      <c r="E22" s="4">
        <v>92</v>
      </c>
      <c r="F22" s="4">
        <v>14</v>
      </c>
      <c r="G22" s="4">
        <v>15</v>
      </c>
      <c r="H22" s="4">
        <v>110</v>
      </c>
      <c r="I22" s="4">
        <v>275</v>
      </c>
    </row>
    <row r="23" spans="1:9" x14ac:dyDescent="0.25">
      <c r="A23" s="1" t="s">
        <v>119</v>
      </c>
      <c r="B23" s="4">
        <v>54</v>
      </c>
      <c r="C23" s="4">
        <v>102</v>
      </c>
      <c r="D23" s="4">
        <v>127</v>
      </c>
      <c r="E23" s="4">
        <v>163</v>
      </c>
      <c r="F23" s="4">
        <v>0</v>
      </c>
      <c r="G23" s="4">
        <v>0</v>
      </c>
      <c r="H23" s="4">
        <v>0</v>
      </c>
      <c r="I23" s="4">
        <v>0</v>
      </c>
    </row>
    <row r="24" spans="1:9" x14ac:dyDescent="0.25">
      <c r="A24" s="1" t="s">
        <v>120</v>
      </c>
      <c r="B24" s="4">
        <v>60</v>
      </c>
      <c r="C24" s="4">
        <v>63</v>
      </c>
      <c r="D24" s="4">
        <v>93</v>
      </c>
      <c r="E24" s="4">
        <v>191</v>
      </c>
      <c r="F24" s="4">
        <v>0</v>
      </c>
      <c r="G24" s="4">
        <v>0</v>
      </c>
      <c r="H24" s="4">
        <v>0</v>
      </c>
      <c r="I24" s="4">
        <v>0</v>
      </c>
    </row>
    <row r="25" spans="1:9" x14ac:dyDescent="0.25">
      <c r="A25" s="1" t="s">
        <v>43</v>
      </c>
      <c r="B25" s="4">
        <v>18</v>
      </c>
      <c r="C25" s="4">
        <v>37</v>
      </c>
      <c r="D25" s="4">
        <v>7</v>
      </c>
      <c r="E25" s="4">
        <v>23</v>
      </c>
      <c r="F25" s="4">
        <v>0</v>
      </c>
      <c r="G25" s="4">
        <v>0</v>
      </c>
      <c r="H25" s="4">
        <v>0</v>
      </c>
      <c r="I25" s="4">
        <v>0</v>
      </c>
    </row>
    <row r="26" spans="1:9" ht="33.75" customHeight="1" x14ac:dyDescent="0.25">
      <c r="A26" s="63" t="s">
        <v>376</v>
      </c>
      <c r="B26" s="63"/>
      <c r="C26" s="63"/>
      <c r="D26" s="63"/>
      <c r="E26" s="20"/>
      <c r="F26" s="20"/>
      <c r="G26" s="20"/>
      <c r="H26" s="20"/>
      <c r="I26" s="20"/>
    </row>
    <row r="27" spans="1:9" x14ac:dyDescent="0.25">
      <c r="A27" s="87" t="s">
        <v>359</v>
      </c>
      <c r="B27" s="87"/>
      <c r="C27" s="87"/>
      <c r="D27" s="87"/>
      <c r="E27" s="87"/>
      <c r="F27" s="87"/>
      <c r="G27" s="87"/>
      <c r="H27" s="87"/>
      <c r="I27" s="87"/>
    </row>
    <row r="29" spans="1:9" x14ac:dyDescent="0.25">
      <c r="A29" s="75" t="s">
        <v>388</v>
      </c>
      <c r="B29" s="75"/>
      <c r="C29" s="75"/>
      <c r="D29" s="75"/>
      <c r="E29" s="75"/>
      <c r="F29" s="75"/>
      <c r="G29" s="75"/>
      <c r="H29" s="75"/>
      <c r="I29" s="75"/>
    </row>
    <row r="30" spans="1:9" x14ac:dyDescent="0.25">
      <c r="A30" s="70" t="s">
        <v>24</v>
      </c>
      <c r="B30" s="85" t="s">
        <v>102</v>
      </c>
      <c r="C30" s="86"/>
      <c r="D30" s="85" t="s">
        <v>101</v>
      </c>
      <c r="E30" s="86"/>
      <c r="F30" s="70" t="s">
        <v>103</v>
      </c>
      <c r="G30" s="70"/>
      <c r="H30" s="70" t="s">
        <v>104</v>
      </c>
      <c r="I30" s="70"/>
    </row>
    <row r="31" spans="1:9" x14ac:dyDescent="0.25">
      <c r="A31" s="70"/>
      <c r="B31" s="40" t="s">
        <v>65</v>
      </c>
      <c r="C31" s="47" t="s">
        <v>74</v>
      </c>
      <c r="D31" s="40" t="s">
        <v>65</v>
      </c>
      <c r="E31" s="47" t="s">
        <v>74</v>
      </c>
      <c r="F31" s="40" t="s">
        <v>65</v>
      </c>
      <c r="G31" s="47" t="s">
        <v>74</v>
      </c>
      <c r="H31" s="40" t="s">
        <v>65</v>
      </c>
      <c r="I31" s="47" t="s">
        <v>74</v>
      </c>
    </row>
    <row r="32" spans="1:9" x14ac:dyDescent="0.25">
      <c r="A32" s="1" t="s">
        <v>25</v>
      </c>
      <c r="B32" s="4">
        <v>60</v>
      </c>
      <c r="C32" s="4">
        <v>35</v>
      </c>
      <c r="D32" s="4">
        <v>107</v>
      </c>
      <c r="E32" s="4">
        <v>28</v>
      </c>
      <c r="F32" s="4">
        <v>0</v>
      </c>
      <c r="G32" s="4">
        <v>0</v>
      </c>
      <c r="H32" s="4">
        <v>0</v>
      </c>
      <c r="I32" s="4">
        <v>0</v>
      </c>
    </row>
    <row r="33" spans="1:9" x14ac:dyDescent="0.25">
      <c r="A33" s="1" t="s">
        <v>105</v>
      </c>
      <c r="B33" s="4">
        <v>98</v>
      </c>
      <c r="C33" s="4">
        <v>16</v>
      </c>
      <c r="D33" s="4">
        <v>146</v>
      </c>
      <c r="E33" s="4">
        <v>37</v>
      </c>
      <c r="F33" s="4">
        <v>0</v>
      </c>
      <c r="G33" s="4">
        <v>0</v>
      </c>
      <c r="H33" s="4">
        <v>0</v>
      </c>
      <c r="I33" s="4">
        <v>0</v>
      </c>
    </row>
    <row r="34" spans="1:9" x14ac:dyDescent="0.25">
      <c r="A34" s="1" t="s">
        <v>106</v>
      </c>
      <c r="B34" s="4">
        <v>87</v>
      </c>
      <c r="C34" s="4">
        <v>32</v>
      </c>
      <c r="D34" s="4">
        <v>174</v>
      </c>
      <c r="E34" s="4">
        <v>46</v>
      </c>
      <c r="F34" s="4">
        <v>0</v>
      </c>
      <c r="G34" s="4">
        <v>0</v>
      </c>
      <c r="H34" s="4">
        <v>0</v>
      </c>
      <c r="I34" s="4">
        <v>0</v>
      </c>
    </row>
    <row r="35" spans="1:9" x14ac:dyDescent="0.25">
      <c r="A35" s="1" t="s">
        <v>107</v>
      </c>
      <c r="B35" s="4">
        <v>97</v>
      </c>
      <c r="C35" s="4">
        <v>22</v>
      </c>
      <c r="D35" s="4">
        <v>77</v>
      </c>
      <c r="E35" s="4">
        <v>13</v>
      </c>
      <c r="F35" s="4">
        <v>0</v>
      </c>
      <c r="G35" s="4">
        <v>0</v>
      </c>
      <c r="H35" s="4">
        <v>0</v>
      </c>
      <c r="I35" s="4">
        <v>0</v>
      </c>
    </row>
    <row r="36" spans="1:9" x14ac:dyDescent="0.25">
      <c r="A36" s="1" t="s">
        <v>108</v>
      </c>
      <c r="B36" s="4">
        <v>81</v>
      </c>
      <c r="C36" s="4">
        <v>19</v>
      </c>
      <c r="D36" s="4">
        <v>84</v>
      </c>
      <c r="E36" s="4">
        <v>21</v>
      </c>
      <c r="F36" s="4">
        <v>0</v>
      </c>
      <c r="G36" s="4">
        <v>0</v>
      </c>
      <c r="H36" s="4">
        <v>0</v>
      </c>
      <c r="I36" s="4">
        <v>0</v>
      </c>
    </row>
    <row r="37" spans="1:9" x14ac:dyDescent="0.25">
      <c r="A37" s="1" t="s">
        <v>109</v>
      </c>
      <c r="B37" s="4">
        <v>106</v>
      </c>
      <c r="C37" s="4">
        <v>28</v>
      </c>
      <c r="D37" s="4">
        <v>141</v>
      </c>
      <c r="E37" s="4">
        <v>32</v>
      </c>
      <c r="F37" s="4">
        <v>0</v>
      </c>
      <c r="G37" s="4">
        <v>0</v>
      </c>
      <c r="H37" s="4">
        <v>0</v>
      </c>
      <c r="I37" s="4">
        <v>0</v>
      </c>
    </row>
    <row r="38" spans="1:9" x14ac:dyDescent="0.25">
      <c r="A38" s="1" t="s">
        <v>110</v>
      </c>
      <c r="B38" s="4">
        <v>216</v>
      </c>
      <c r="C38" s="4">
        <v>52</v>
      </c>
      <c r="D38" s="4">
        <v>186</v>
      </c>
      <c r="E38" s="4">
        <v>49</v>
      </c>
      <c r="F38" s="4">
        <v>0</v>
      </c>
      <c r="G38" s="4">
        <v>0</v>
      </c>
      <c r="H38" s="4">
        <v>0</v>
      </c>
      <c r="I38" s="4">
        <v>0</v>
      </c>
    </row>
    <row r="39" spans="1:9" x14ac:dyDescent="0.25">
      <c r="A39" s="1" t="s">
        <v>22</v>
      </c>
      <c r="B39" s="4">
        <v>0</v>
      </c>
      <c r="C39" s="4">
        <v>0</v>
      </c>
      <c r="D39" s="4">
        <v>0</v>
      </c>
      <c r="E39" s="4">
        <v>0</v>
      </c>
      <c r="F39" s="4">
        <v>921</v>
      </c>
      <c r="G39" s="4">
        <v>178</v>
      </c>
      <c r="H39" s="4">
        <v>2502</v>
      </c>
      <c r="I39" s="4">
        <v>1441</v>
      </c>
    </row>
    <row r="40" spans="1:9" x14ac:dyDescent="0.25">
      <c r="A40" s="1" t="s">
        <v>32</v>
      </c>
      <c r="B40" s="4">
        <v>127</v>
      </c>
      <c r="C40" s="4">
        <v>20</v>
      </c>
      <c r="D40" s="4">
        <v>0</v>
      </c>
      <c r="E40" s="4">
        <v>0</v>
      </c>
      <c r="F40" s="4">
        <v>0</v>
      </c>
      <c r="G40" s="4">
        <v>0</v>
      </c>
      <c r="H40" s="4">
        <v>0</v>
      </c>
      <c r="I40" s="4">
        <v>0</v>
      </c>
    </row>
    <row r="41" spans="1:9" x14ac:dyDescent="0.25">
      <c r="A41" s="1" t="s">
        <v>111</v>
      </c>
      <c r="B41" s="4">
        <v>107</v>
      </c>
      <c r="C41" s="4">
        <v>40</v>
      </c>
      <c r="D41" s="4">
        <v>207</v>
      </c>
      <c r="E41" s="4">
        <v>58</v>
      </c>
      <c r="F41" s="4">
        <v>0</v>
      </c>
      <c r="G41" s="4">
        <v>0</v>
      </c>
      <c r="H41" s="4">
        <v>0</v>
      </c>
      <c r="I41" s="4">
        <v>0</v>
      </c>
    </row>
    <row r="42" spans="1:9" x14ac:dyDescent="0.25">
      <c r="A42" s="1" t="s">
        <v>112</v>
      </c>
      <c r="B42" s="4">
        <v>291</v>
      </c>
      <c r="C42" s="4">
        <v>82</v>
      </c>
      <c r="D42" s="4">
        <v>263</v>
      </c>
      <c r="E42" s="4">
        <v>65</v>
      </c>
      <c r="F42" s="4">
        <v>0</v>
      </c>
      <c r="G42" s="4">
        <v>0</v>
      </c>
      <c r="H42" s="4">
        <v>0</v>
      </c>
      <c r="I42" s="4">
        <v>0</v>
      </c>
    </row>
    <row r="43" spans="1:9" x14ac:dyDescent="0.25">
      <c r="A43" s="1" t="s">
        <v>68</v>
      </c>
      <c r="B43" s="4">
        <v>0</v>
      </c>
      <c r="C43" s="4">
        <v>0</v>
      </c>
      <c r="D43" s="4">
        <v>220</v>
      </c>
      <c r="E43" s="4">
        <v>62</v>
      </c>
      <c r="F43" s="4">
        <v>0</v>
      </c>
      <c r="G43" s="4">
        <v>0</v>
      </c>
      <c r="H43" s="4">
        <v>0</v>
      </c>
      <c r="I43" s="4">
        <v>0</v>
      </c>
    </row>
    <row r="44" spans="1:9" x14ac:dyDescent="0.25">
      <c r="A44" s="1" t="s">
        <v>113</v>
      </c>
      <c r="B44" s="4">
        <v>223</v>
      </c>
      <c r="C44" s="4">
        <v>64</v>
      </c>
      <c r="D44" s="4">
        <v>167</v>
      </c>
      <c r="E44" s="4">
        <v>34</v>
      </c>
      <c r="F44" s="4">
        <v>0</v>
      </c>
      <c r="G44" s="4">
        <v>0</v>
      </c>
      <c r="H44" s="4">
        <v>0</v>
      </c>
      <c r="I44" s="4">
        <v>0</v>
      </c>
    </row>
    <row r="45" spans="1:9" x14ac:dyDescent="0.25">
      <c r="A45" s="1" t="s">
        <v>114</v>
      </c>
      <c r="B45" s="4">
        <v>120</v>
      </c>
      <c r="C45" s="4">
        <v>28</v>
      </c>
      <c r="D45" s="4">
        <v>74</v>
      </c>
      <c r="E45" s="4">
        <v>18</v>
      </c>
      <c r="F45" s="4">
        <v>0</v>
      </c>
      <c r="G45" s="4">
        <v>0</v>
      </c>
      <c r="H45" s="4">
        <v>0</v>
      </c>
      <c r="I45" s="4">
        <v>0</v>
      </c>
    </row>
    <row r="46" spans="1:9" x14ac:dyDescent="0.25">
      <c r="A46" s="1" t="s">
        <v>115</v>
      </c>
      <c r="B46" s="4">
        <v>86</v>
      </c>
      <c r="C46" s="4">
        <v>18</v>
      </c>
      <c r="D46" s="4">
        <v>70</v>
      </c>
      <c r="E46" s="4">
        <v>29</v>
      </c>
      <c r="F46" s="4">
        <v>0</v>
      </c>
      <c r="G46" s="4">
        <v>0</v>
      </c>
      <c r="H46" s="4">
        <v>0</v>
      </c>
      <c r="I46" s="4">
        <v>0</v>
      </c>
    </row>
    <row r="47" spans="1:9" x14ac:dyDescent="0.25">
      <c r="A47" s="1" t="s">
        <v>116</v>
      </c>
      <c r="B47" s="4">
        <v>69</v>
      </c>
      <c r="C47" s="4">
        <v>38</v>
      </c>
      <c r="D47" s="4">
        <v>167</v>
      </c>
      <c r="E47" s="4">
        <v>54</v>
      </c>
      <c r="F47" s="4">
        <v>0</v>
      </c>
      <c r="G47" s="4">
        <v>0</v>
      </c>
      <c r="H47" s="4">
        <v>0</v>
      </c>
      <c r="I47" s="4">
        <v>0</v>
      </c>
    </row>
    <row r="48" spans="1:9" x14ac:dyDescent="0.25">
      <c r="A48" s="1" t="s">
        <v>117</v>
      </c>
      <c r="B48" s="4">
        <v>136</v>
      </c>
      <c r="C48" s="4">
        <v>103</v>
      </c>
      <c r="D48" s="4">
        <v>255</v>
      </c>
      <c r="E48" s="4">
        <v>62</v>
      </c>
      <c r="F48" s="4">
        <v>0</v>
      </c>
      <c r="G48" s="4">
        <v>0</v>
      </c>
      <c r="H48" s="4">
        <v>0</v>
      </c>
      <c r="I48" s="4">
        <v>0</v>
      </c>
    </row>
    <row r="49" spans="1:9" x14ac:dyDescent="0.25">
      <c r="A49" s="1" t="s">
        <v>118</v>
      </c>
      <c r="B49" s="4">
        <v>0</v>
      </c>
      <c r="C49" s="4">
        <v>0</v>
      </c>
      <c r="D49" s="4">
        <v>103</v>
      </c>
      <c r="E49" s="4">
        <v>11</v>
      </c>
      <c r="F49" s="4">
        <v>5</v>
      </c>
      <c r="G49" s="4">
        <v>24</v>
      </c>
      <c r="H49" s="4">
        <v>281</v>
      </c>
      <c r="I49" s="4">
        <v>104</v>
      </c>
    </row>
    <row r="50" spans="1:9" x14ac:dyDescent="0.25">
      <c r="A50" s="1" t="s">
        <v>119</v>
      </c>
      <c r="B50" s="4">
        <v>110</v>
      </c>
      <c r="C50" s="4">
        <v>46</v>
      </c>
      <c r="D50" s="4">
        <v>238</v>
      </c>
      <c r="E50" s="4">
        <v>52</v>
      </c>
      <c r="F50" s="4">
        <v>0</v>
      </c>
      <c r="G50" s="4">
        <v>0</v>
      </c>
      <c r="H50" s="4">
        <v>0</v>
      </c>
      <c r="I50" s="4">
        <v>0</v>
      </c>
    </row>
    <row r="51" spans="1:9" x14ac:dyDescent="0.25">
      <c r="A51" s="1" t="s">
        <v>120</v>
      </c>
      <c r="B51" s="4">
        <v>68</v>
      </c>
      <c r="C51" s="4">
        <v>55</v>
      </c>
      <c r="D51" s="4">
        <v>226</v>
      </c>
      <c r="E51" s="4">
        <v>58</v>
      </c>
      <c r="F51" s="4">
        <v>0</v>
      </c>
      <c r="G51" s="4">
        <v>0</v>
      </c>
      <c r="H51" s="4">
        <v>0</v>
      </c>
      <c r="I51" s="4">
        <v>0</v>
      </c>
    </row>
    <row r="52" spans="1:9" x14ac:dyDescent="0.25">
      <c r="A52" s="1" t="s">
        <v>43</v>
      </c>
      <c r="B52" s="4">
        <v>34</v>
      </c>
      <c r="C52" s="4">
        <v>21</v>
      </c>
      <c r="D52" s="4">
        <v>17</v>
      </c>
      <c r="E52" s="4">
        <v>13</v>
      </c>
      <c r="F52" s="4">
        <v>0</v>
      </c>
      <c r="G52" s="4">
        <v>0</v>
      </c>
      <c r="H52" s="4">
        <v>0</v>
      </c>
      <c r="I52" s="4">
        <v>0</v>
      </c>
    </row>
    <row r="53" spans="1:9" ht="30" customHeight="1" x14ac:dyDescent="0.25">
      <c r="A53" s="63" t="s">
        <v>376</v>
      </c>
      <c r="B53" s="63"/>
      <c r="C53" s="63"/>
      <c r="D53" s="63"/>
      <c r="E53" s="20"/>
      <c r="F53" s="20"/>
      <c r="G53" s="20"/>
      <c r="H53" s="20"/>
      <c r="I53" s="20"/>
    </row>
    <row r="54" spans="1:9" x14ac:dyDescent="0.25">
      <c r="A54" s="87" t="s">
        <v>359</v>
      </c>
      <c r="B54" s="87"/>
      <c r="C54" s="87"/>
      <c r="D54" s="87"/>
      <c r="E54" s="87"/>
      <c r="F54" s="87"/>
      <c r="G54" s="87"/>
      <c r="H54" s="87"/>
      <c r="I54" s="87"/>
    </row>
  </sheetData>
  <mergeCells count="16">
    <mergeCell ref="A53:D53"/>
    <mergeCell ref="B3:C3"/>
    <mergeCell ref="A54:I54"/>
    <mergeCell ref="B30:C30"/>
    <mergeCell ref="A2:I2"/>
    <mergeCell ref="A29:I29"/>
    <mergeCell ref="A30:A31"/>
    <mergeCell ref="D30:E30"/>
    <mergeCell ref="F30:G30"/>
    <mergeCell ref="H30:I30"/>
    <mergeCell ref="A3:A4"/>
    <mergeCell ref="D3:E3"/>
    <mergeCell ref="F3:G3"/>
    <mergeCell ref="H3:I3"/>
    <mergeCell ref="A27:I27"/>
    <mergeCell ref="A26:D26"/>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DEAE-DD7C-4C6D-8211-0DA0B9123FCF}">
  <dimension ref="A2:F19"/>
  <sheetViews>
    <sheetView showGridLines="0" workbookViewId="0">
      <selection activeCell="H5" sqref="H5"/>
    </sheetView>
  </sheetViews>
  <sheetFormatPr defaultRowHeight="15" x14ac:dyDescent="0.25"/>
  <cols>
    <col min="1" max="1" width="34" customWidth="1"/>
    <col min="2" max="5" width="15.42578125" customWidth="1"/>
    <col min="6" max="6" width="17.28515625" customWidth="1"/>
    <col min="7" max="7" width="18" customWidth="1"/>
    <col min="8" max="8" width="33" customWidth="1"/>
    <col min="9" max="9" width="17.140625" customWidth="1"/>
  </cols>
  <sheetData>
    <row r="2" spans="1:6" x14ac:dyDescent="0.25">
      <c r="A2" s="75" t="s">
        <v>389</v>
      </c>
      <c r="B2" s="75"/>
      <c r="C2" s="75"/>
      <c r="D2" s="75"/>
      <c r="E2" s="75"/>
      <c r="F2" s="75"/>
    </row>
    <row r="3" spans="1:6" x14ac:dyDescent="0.25">
      <c r="A3" s="66" t="s">
        <v>49</v>
      </c>
      <c r="B3" s="70" t="s">
        <v>121</v>
      </c>
      <c r="C3" s="70"/>
      <c r="D3" s="70" t="s">
        <v>122</v>
      </c>
      <c r="E3" s="70"/>
      <c r="F3" s="66" t="s">
        <v>67</v>
      </c>
    </row>
    <row r="4" spans="1:6" x14ac:dyDescent="0.25">
      <c r="A4" s="67"/>
      <c r="B4" s="46" t="s">
        <v>19</v>
      </c>
      <c r="C4" s="46" t="s">
        <v>20</v>
      </c>
      <c r="D4" s="46" t="s">
        <v>19</v>
      </c>
      <c r="E4" s="46" t="s">
        <v>20</v>
      </c>
      <c r="F4" s="67"/>
    </row>
    <row r="5" spans="1:6" x14ac:dyDescent="0.25">
      <c r="A5" s="2" t="s">
        <v>69</v>
      </c>
      <c r="B5" s="4">
        <v>408</v>
      </c>
      <c r="C5" s="4">
        <v>737</v>
      </c>
      <c r="D5" s="4">
        <v>112</v>
      </c>
      <c r="E5" s="4">
        <v>112</v>
      </c>
      <c r="F5" s="4">
        <v>1369</v>
      </c>
    </row>
    <row r="6" spans="1:6" x14ac:dyDescent="0.25">
      <c r="A6" s="1" t="s">
        <v>382</v>
      </c>
      <c r="B6" s="4">
        <v>1795</v>
      </c>
      <c r="C6" s="4">
        <v>2654</v>
      </c>
      <c r="D6" s="5">
        <v>510</v>
      </c>
      <c r="E6" s="4">
        <v>395</v>
      </c>
      <c r="F6" s="4">
        <v>5354</v>
      </c>
    </row>
    <row r="7" spans="1:6" x14ac:dyDescent="0.25">
      <c r="A7" s="2" t="s">
        <v>357</v>
      </c>
      <c r="B7" s="4">
        <v>793</v>
      </c>
      <c r="C7" s="4">
        <v>482</v>
      </c>
      <c r="D7" s="5">
        <v>128</v>
      </c>
      <c r="E7" s="4">
        <v>113</v>
      </c>
      <c r="F7" s="4">
        <v>1516</v>
      </c>
    </row>
    <row r="8" spans="1:6" x14ac:dyDescent="0.25">
      <c r="A8" s="2" t="s">
        <v>70</v>
      </c>
      <c r="B8" s="4">
        <v>205</v>
      </c>
      <c r="C8" s="4">
        <v>2914</v>
      </c>
      <c r="D8" s="5">
        <v>98</v>
      </c>
      <c r="E8" s="4">
        <v>499</v>
      </c>
      <c r="F8" s="4">
        <v>3716</v>
      </c>
    </row>
    <row r="9" spans="1:6" ht="27" customHeight="1" x14ac:dyDescent="0.25">
      <c r="A9" s="63" t="s">
        <v>376</v>
      </c>
      <c r="B9" s="63"/>
      <c r="C9" s="63"/>
      <c r="D9" s="63"/>
      <c r="E9" s="20"/>
      <c r="F9" s="20"/>
    </row>
    <row r="10" spans="1:6" ht="30" customHeight="1" x14ac:dyDescent="0.25">
      <c r="A10" s="63"/>
      <c r="B10" s="63"/>
      <c r="C10" s="63"/>
      <c r="D10" s="63"/>
    </row>
    <row r="12" spans="1:6" x14ac:dyDescent="0.25">
      <c r="A12" s="75" t="s">
        <v>390</v>
      </c>
      <c r="B12" s="75"/>
      <c r="C12" s="75"/>
      <c r="D12" s="75"/>
      <c r="E12" s="75"/>
      <c r="F12" s="75"/>
    </row>
    <row r="13" spans="1:6" x14ac:dyDescent="0.25">
      <c r="A13" s="66" t="s">
        <v>49</v>
      </c>
      <c r="B13" s="70" t="s">
        <v>121</v>
      </c>
      <c r="C13" s="70"/>
      <c r="D13" s="70" t="s">
        <v>122</v>
      </c>
      <c r="E13" s="70"/>
      <c r="F13" s="66" t="s">
        <v>67</v>
      </c>
    </row>
    <row r="14" spans="1:6" x14ac:dyDescent="0.25">
      <c r="A14" s="67"/>
      <c r="B14" s="47" t="s">
        <v>65</v>
      </c>
      <c r="C14" s="47" t="s">
        <v>74</v>
      </c>
      <c r="D14" s="47" t="s">
        <v>65</v>
      </c>
      <c r="E14" s="47" t="s">
        <v>74</v>
      </c>
      <c r="F14" s="67"/>
    </row>
    <row r="15" spans="1:6" x14ac:dyDescent="0.25">
      <c r="A15" s="2" t="s">
        <v>69</v>
      </c>
      <c r="B15" s="4">
        <v>861</v>
      </c>
      <c r="C15" s="4">
        <v>284</v>
      </c>
      <c r="D15" s="4">
        <v>65</v>
      </c>
      <c r="E15" s="4">
        <v>159</v>
      </c>
      <c r="F15" s="4">
        <v>1369</v>
      </c>
    </row>
    <row r="16" spans="1:6" x14ac:dyDescent="0.25">
      <c r="A16" s="1" t="s">
        <v>382</v>
      </c>
      <c r="B16" s="4">
        <v>4349</v>
      </c>
      <c r="C16" s="4">
        <v>100</v>
      </c>
      <c r="D16" s="4">
        <v>497</v>
      </c>
      <c r="E16" s="4">
        <v>408</v>
      </c>
      <c r="F16" s="4">
        <v>5354</v>
      </c>
    </row>
    <row r="17" spans="1:6" x14ac:dyDescent="0.25">
      <c r="A17" s="2" t="s">
        <v>357</v>
      </c>
      <c r="B17" s="4">
        <v>495</v>
      </c>
      <c r="C17" s="4">
        <v>780</v>
      </c>
      <c r="D17" s="4">
        <v>110</v>
      </c>
      <c r="E17" s="4">
        <v>131</v>
      </c>
      <c r="F17" s="4">
        <v>1516</v>
      </c>
    </row>
    <row r="18" spans="1:6" x14ac:dyDescent="0.25">
      <c r="A18" s="2" t="s">
        <v>70</v>
      </c>
      <c r="B18" s="4">
        <v>2198</v>
      </c>
      <c r="C18" s="4">
        <v>921</v>
      </c>
      <c r="D18" s="4">
        <v>172</v>
      </c>
      <c r="E18" s="4">
        <v>425</v>
      </c>
      <c r="F18" s="4">
        <v>3716</v>
      </c>
    </row>
    <row r="19" spans="1:6" ht="29.25" customHeight="1" x14ac:dyDescent="0.25">
      <c r="A19" s="63" t="s">
        <v>376</v>
      </c>
      <c r="B19" s="63"/>
      <c r="C19" s="63"/>
      <c r="D19" s="63"/>
      <c r="E19" s="20"/>
      <c r="F19" s="20"/>
    </row>
  </sheetData>
  <sortState xmlns:xlrd2="http://schemas.microsoft.com/office/spreadsheetml/2017/richdata2" ref="A5:D10">
    <sortCondition descending="1" ref="D5:D10"/>
  </sortState>
  <mergeCells count="13">
    <mergeCell ref="A19:D19"/>
    <mergeCell ref="A2:F2"/>
    <mergeCell ref="A12:F12"/>
    <mergeCell ref="B13:C13"/>
    <mergeCell ref="D13:E13"/>
    <mergeCell ref="A10:D10"/>
    <mergeCell ref="B3:C3"/>
    <mergeCell ref="D3:E3"/>
    <mergeCell ref="A3:A4"/>
    <mergeCell ref="F3:F4"/>
    <mergeCell ref="F13:F14"/>
    <mergeCell ref="A13:A14"/>
    <mergeCell ref="A9:D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37B16-C45A-4084-87B6-B939A386CE4A}">
  <dimension ref="A2:E194"/>
  <sheetViews>
    <sheetView showGridLines="0" workbookViewId="0">
      <selection activeCell="J19" sqref="J19"/>
    </sheetView>
  </sheetViews>
  <sheetFormatPr defaultRowHeight="15" x14ac:dyDescent="0.25"/>
  <cols>
    <col min="1" max="1" width="8.7109375" style="7" customWidth="1"/>
    <col min="2" max="2" width="11.85546875" style="7" bestFit="1" customWidth="1"/>
    <col min="3" max="3" width="40" style="7" bestFit="1" customWidth="1"/>
    <col min="4" max="4" width="27" customWidth="1"/>
    <col min="5" max="5" width="18" customWidth="1"/>
  </cols>
  <sheetData>
    <row r="2" spans="1:5" ht="18.75" customHeight="1" x14ac:dyDescent="0.25">
      <c r="A2" s="74" t="s">
        <v>342</v>
      </c>
      <c r="B2" s="74"/>
      <c r="C2" s="74"/>
      <c r="D2" s="74"/>
      <c r="E2" s="74"/>
    </row>
    <row r="3" spans="1:5" x14ac:dyDescent="0.25">
      <c r="A3" s="40" t="s">
        <v>123</v>
      </c>
      <c r="B3" s="40" t="s">
        <v>24</v>
      </c>
      <c r="C3" s="40" t="s">
        <v>124</v>
      </c>
      <c r="D3" s="40" t="s">
        <v>125</v>
      </c>
      <c r="E3" s="40" t="s">
        <v>126</v>
      </c>
    </row>
    <row r="4" spans="1:5" x14ac:dyDescent="0.25">
      <c r="A4" s="6">
        <v>1</v>
      </c>
      <c r="B4" s="6" t="s">
        <v>44</v>
      </c>
      <c r="C4" s="6" t="s">
        <v>127</v>
      </c>
      <c r="D4" s="1" t="s">
        <v>102</v>
      </c>
      <c r="E4" s="1" t="str">
        <f>VLOOKUP(C4,[1]HealthFacility_codelist_working!$1:$1048576,5,0)</f>
        <v>Public</v>
      </c>
    </row>
    <row r="5" spans="1:5" x14ac:dyDescent="0.25">
      <c r="A5" s="6">
        <v>2</v>
      </c>
      <c r="B5" s="6" t="s">
        <v>44</v>
      </c>
      <c r="C5" s="6" t="s">
        <v>128</v>
      </c>
      <c r="D5" s="1" t="s">
        <v>101</v>
      </c>
      <c r="E5" s="1" t="str">
        <f>VLOOKUP(C5,[1]HealthFacility_codelist_working!$1:$1048576,5,0)</f>
        <v>Public</v>
      </c>
    </row>
    <row r="6" spans="1:5" x14ac:dyDescent="0.25">
      <c r="A6" s="6">
        <v>3</v>
      </c>
      <c r="B6" s="6" t="s">
        <v>44</v>
      </c>
      <c r="C6" s="6" t="s">
        <v>129</v>
      </c>
      <c r="D6" s="1" t="s">
        <v>101</v>
      </c>
      <c r="E6" s="1" t="str">
        <f>VLOOKUP(C6,[1]HealthFacility_codelist_working!$1:$1048576,5,0)</f>
        <v>Public</v>
      </c>
    </row>
    <row r="7" spans="1:5" x14ac:dyDescent="0.25">
      <c r="A7" s="6">
        <v>4</v>
      </c>
      <c r="B7" s="6" t="s">
        <v>44</v>
      </c>
      <c r="C7" s="6" t="s">
        <v>130</v>
      </c>
      <c r="D7" s="1" t="s">
        <v>101</v>
      </c>
      <c r="E7" s="1" t="str">
        <f>VLOOKUP(C7,[1]HealthFacility_codelist_working!$1:$1048576,5,0)</f>
        <v>Public</v>
      </c>
    </row>
    <row r="8" spans="1:5" x14ac:dyDescent="0.25">
      <c r="A8" s="6">
        <v>5</v>
      </c>
      <c r="B8" s="6" t="s">
        <v>44</v>
      </c>
      <c r="C8" s="6" t="s">
        <v>131</v>
      </c>
      <c r="D8" s="1" t="s">
        <v>101</v>
      </c>
      <c r="E8" s="1" t="str">
        <f>VLOOKUP(C8,[1]HealthFacility_codelist_working!$1:$1048576,5,0)</f>
        <v>Public</v>
      </c>
    </row>
    <row r="9" spans="1:5" x14ac:dyDescent="0.25">
      <c r="A9" s="6">
        <v>6</v>
      </c>
      <c r="B9" s="6" t="s">
        <v>44</v>
      </c>
      <c r="C9" s="6" t="s">
        <v>132</v>
      </c>
      <c r="D9" s="1" t="s">
        <v>101</v>
      </c>
      <c r="E9" s="1" t="str">
        <f>VLOOKUP(C9,[1]HealthFacility_codelist_working!$1:$1048576,5,0)</f>
        <v>Public</v>
      </c>
    </row>
    <row r="10" spans="1:5" x14ac:dyDescent="0.25">
      <c r="A10" s="6">
        <v>7</v>
      </c>
      <c r="B10" s="6" t="s">
        <v>44</v>
      </c>
      <c r="C10" s="6" t="s">
        <v>133</v>
      </c>
      <c r="D10" s="1" t="s">
        <v>101</v>
      </c>
      <c r="E10" s="1" t="str">
        <f>VLOOKUP(C10,[1]HealthFacility_codelist_working!$1:$1048576,5,0)</f>
        <v>Public</v>
      </c>
    </row>
    <row r="11" spans="1:5" x14ac:dyDescent="0.25">
      <c r="A11" s="6">
        <v>8</v>
      </c>
      <c r="B11" s="6" t="s">
        <v>44</v>
      </c>
      <c r="C11" s="6" t="s">
        <v>134</v>
      </c>
      <c r="D11" s="1" t="s">
        <v>101</v>
      </c>
      <c r="E11" s="1" t="str">
        <f>VLOOKUP(C11,[1]HealthFacility_codelist_working!$1:$1048576,5,0)</f>
        <v>Public</v>
      </c>
    </row>
    <row r="12" spans="1:5" x14ac:dyDescent="0.25">
      <c r="A12" s="6">
        <v>9</v>
      </c>
      <c r="B12" s="6" t="s">
        <v>45</v>
      </c>
      <c r="C12" s="6" t="s">
        <v>135</v>
      </c>
      <c r="D12" s="1" t="s">
        <v>102</v>
      </c>
      <c r="E12" s="1" t="str">
        <f>VLOOKUP(C12,[1]HealthFacility_codelist_working!$1:$1048576,5,0)</f>
        <v>Public</v>
      </c>
    </row>
    <row r="13" spans="1:5" x14ac:dyDescent="0.25">
      <c r="A13" s="6">
        <v>10</v>
      </c>
      <c r="B13" s="6" t="s">
        <v>45</v>
      </c>
      <c r="C13" s="6" t="s">
        <v>136</v>
      </c>
      <c r="D13" s="1" t="s">
        <v>101</v>
      </c>
      <c r="E13" s="1" t="str">
        <f>VLOOKUP(C13,[1]HealthFacility_codelist_working!$1:$1048576,5,0)</f>
        <v>Public</v>
      </c>
    </row>
    <row r="14" spans="1:5" x14ac:dyDescent="0.25">
      <c r="A14" s="6">
        <v>11</v>
      </c>
      <c r="B14" s="6" t="s">
        <v>45</v>
      </c>
      <c r="C14" s="6" t="s">
        <v>137</v>
      </c>
      <c r="D14" s="1" t="s">
        <v>101</v>
      </c>
      <c r="E14" s="1" t="str">
        <f>VLOOKUP(C14,[1]HealthFacility_codelist_working!$1:$1048576,5,0)</f>
        <v>Public</v>
      </c>
    </row>
    <row r="15" spans="1:5" x14ac:dyDescent="0.25">
      <c r="A15" s="6">
        <v>12</v>
      </c>
      <c r="B15" s="6" t="s">
        <v>45</v>
      </c>
      <c r="C15" s="6" t="s">
        <v>138</v>
      </c>
      <c r="D15" s="1" t="s">
        <v>101</v>
      </c>
      <c r="E15" s="1" t="str">
        <f>VLOOKUP(C15,[1]HealthFacility_codelist_working!$1:$1048576,5,0)</f>
        <v>Public</v>
      </c>
    </row>
    <row r="16" spans="1:5" x14ac:dyDescent="0.25">
      <c r="A16" s="6">
        <v>13</v>
      </c>
      <c r="B16" s="6" t="s">
        <v>45</v>
      </c>
      <c r="C16" s="6" t="s">
        <v>139</v>
      </c>
      <c r="D16" s="1" t="s">
        <v>101</v>
      </c>
      <c r="E16" s="1" t="str">
        <f>VLOOKUP(C16,[1]HealthFacility_codelist_working!$1:$1048576,5,0)</f>
        <v>Public</v>
      </c>
    </row>
    <row r="17" spans="1:5" x14ac:dyDescent="0.25">
      <c r="A17" s="6">
        <v>14</v>
      </c>
      <c r="B17" s="6" t="s">
        <v>45</v>
      </c>
      <c r="C17" s="6" t="s">
        <v>140</v>
      </c>
      <c r="D17" s="1" t="s">
        <v>101</v>
      </c>
      <c r="E17" s="1" t="str">
        <f>VLOOKUP(C17,[1]HealthFacility_codelist_working!$1:$1048576,5,0)</f>
        <v>Public</v>
      </c>
    </row>
    <row r="18" spans="1:5" x14ac:dyDescent="0.25">
      <c r="A18" s="6">
        <v>15</v>
      </c>
      <c r="B18" s="6" t="s">
        <v>45</v>
      </c>
      <c r="C18" s="6" t="s">
        <v>141</v>
      </c>
      <c r="D18" s="1" t="s">
        <v>101</v>
      </c>
      <c r="E18" s="1" t="str">
        <f>VLOOKUP(C18,[1]HealthFacility_codelist_working!$1:$1048576,5,0)</f>
        <v>Public</v>
      </c>
    </row>
    <row r="19" spans="1:5" x14ac:dyDescent="0.25">
      <c r="A19" s="6">
        <v>16</v>
      </c>
      <c r="B19" s="6" t="s">
        <v>45</v>
      </c>
      <c r="C19" s="6" t="s">
        <v>142</v>
      </c>
      <c r="D19" s="1" t="s">
        <v>101</v>
      </c>
      <c r="E19" s="1" t="str">
        <f>VLOOKUP(C19,[1]HealthFacility_codelist_working!$1:$1048576,5,0)</f>
        <v>Public</v>
      </c>
    </row>
    <row r="20" spans="1:5" x14ac:dyDescent="0.25">
      <c r="A20" s="6">
        <v>17</v>
      </c>
      <c r="B20" s="6" t="s">
        <v>45</v>
      </c>
      <c r="C20" s="6" t="s">
        <v>143</v>
      </c>
      <c r="D20" s="1" t="s">
        <v>101</v>
      </c>
      <c r="E20" s="1" t="str">
        <f>VLOOKUP(C20,[1]HealthFacility_codelist_working!$1:$1048576,5,0)</f>
        <v>Public</v>
      </c>
    </row>
    <row r="21" spans="1:5" x14ac:dyDescent="0.25">
      <c r="A21" s="6">
        <v>18</v>
      </c>
      <c r="B21" s="6" t="s">
        <v>45</v>
      </c>
      <c r="C21" s="6" t="s">
        <v>144</v>
      </c>
      <c r="D21" s="1" t="s">
        <v>101</v>
      </c>
      <c r="E21" s="1" t="str">
        <f>VLOOKUP(C21,[1]HealthFacility_codelist_working!$1:$1048576,5,0)</f>
        <v>Public</v>
      </c>
    </row>
    <row r="22" spans="1:5" x14ac:dyDescent="0.25">
      <c r="A22" s="6">
        <v>19</v>
      </c>
      <c r="B22" s="6" t="s">
        <v>46</v>
      </c>
      <c r="C22" s="6" t="s">
        <v>145</v>
      </c>
      <c r="D22" s="1" t="s">
        <v>102</v>
      </c>
      <c r="E22" s="1" t="str">
        <f>VLOOKUP(C22,[1]HealthFacility_codelist_working!$1:$1048576,5,0)</f>
        <v>Public</v>
      </c>
    </row>
    <row r="23" spans="1:5" x14ac:dyDescent="0.25">
      <c r="A23" s="6">
        <v>20</v>
      </c>
      <c r="B23" s="6" t="s">
        <v>46</v>
      </c>
      <c r="C23" s="6" t="s">
        <v>146</v>
      </c>
      <c r="D23" s="1" t="s">
        <v>101</v>
      </c>
      <c r="E23" s="1" t="str">
        <f>VLOOKUP(C23,[1]HealthFacility_codelist_working!$1:$1048576,5,0)</f>
        <v>Public</v>
      </c>
    </row>
    <row r="24" spans="1:5" x14ac:dyDescent="0.25">
      <c r="A24" s="6">
        <v>21</v>
      </c>
      <c r="B24" s="6" t="s">
        <v>46</v>
      </c>
      <c r="C24" s="6" t="s">
        <v>147</v>
      </c>
      <c r="D24" s="1" t="s">
        <v>101</v>
      </c>
      <c r="E24" s="1" t="str">
        <f>VLOOKUP(C24,[1]HealthFacility_codelist_working!$1:$1048576,5,0)</f>
        <v>Public</v>
      </c>
    </row>
    <row r="25" spans="1:5" x14ac:dyDescent="0.25">
      <c r="A25" s="6">
        <v>22</v>
      </c>
      <c r="B25" s="6" t="s">
        <v>46</v>
      </c>
      <c r="C25" s="6" t="s">
        <v>148</v>
      </c>
      <c r="D25" s="1" t="s">
        <v>101</v>
      </c>
      <c r="E25" s="1" t="str">
        <f>VLOOKUP(C25,[1]HealthFacility_codelist_working!$1:$1048576,5,0)</f>
        <v>Public</v>
      </c>
    </row>
    <row r="26" spans="1:5" x14ac:dyDescent="0.25">
      <c r="A26" s="6">
        <v>23</v>
      </c>
      <c r="B26" s="6" t="s">
        <v>46</v>
      </c>
      <c r="C26" s="6" t="s">
        <v>149</v>
      </c>
      <c r="D26" s="1" t="s">
        <v>101</v>
      </c>
      <c r="E26" s="1" t="str">
        <f>VLOOKUP(C26,[1]HealthFacility_codelist_working!$1:$1048576,5,0)</f>
        <v>Public</v>
      </c>
    </row>
    <row r="27" spans="1:5" x14ac:dyDescent="0.25">
      <c r="A27" s="6">
        <v>24</v>
      </c>
      <c r="B27" s="6" t="s">
        <v>46</v>
      </c>
      <c r="C27" s="6" t="s">
        <v>150</v>
      </c>
      <c r="D27" s="1" t="s">
        <v>101</v>
      </c>
      <c r="E27" s="1" t="str">
        <f>VLOOKUP(C27,[1]HealthFacility_codelist_working!$1:$1048576,5,0)</f>
        <v>Public</v>
      </c>
    </row>
    <row r="28" spans="1:5" x14ac:dyDescent="0.25">
      <c r="A28" s="6">
        <v>25</v>
      </c>
      <c r="B28" s="6" t="s">
        <v>46</v>
      </c>
      <c r="C28" s="6" t="s">
        <v>151</v>
      </c>
      <c r="D28" s="1" t="s">
        <v>101</v>
      </c>
      <c r="E28" s="1" t="str">
        <f>VLOOKUP(C28,[1]HealthFacility_codelist_working!$1:$1048576,5,0)</f>
        <v>Public</v>
      </c>
    </row>
    <row r="29" spans="1:5" x14ac:dyDescent="0.25">
      <c r="A29" s="6">
        <v>26</v>
      </c>
      <c r="B29" s="6" t="s">
        <v>46</v>
      </c>
      <c r="C29" s="6" t="s">
        <v>152</v>
      </c>
      <c r="D29" s="1" t="s">
        <v>101</v>
      </c>
      <c r="E29" s="1" t="str">
        <f>VLOOKUP(C29,[1]HealthFacility_codelist_working!$1:$1048576,5,0)</f>
        <v>Public</v>
      </c>
    </row>
    <row r="30" spans="1:5" x14ac:dyDescent="0.25">
      <c r="A30" s="6">
        <v>27</v>
      </c>
      <c r="B30" s="6" t="s">
        <v>46</v>
      </c>
      <c r="C30" s="6" t="s">
        <v>153</v>
      </c>
      <c r="D30" s="1" t="s">
        <v>101</v>
      </c>
      <c r="E30" s="1" t="str">
        <f>VLOOKUP(C30,[1]HealthFacility_codelist_working!$1:$1048576,5,0)</f>
        <v>Public</v>
      </c>
    </row>
    <row r="31" spans="1:5" x14ac:dyDescent="0.25">
      <c r="A31" s="6">
        <v>28</v>
      </c>
      <c r="B31" s="6" t="s">
        <v>46</v>
      </c>
      <c r="C31" s="6" t="s">
        <v>154</v>
      </c>
      <c r="D31" s="1" t="s">
        <v>101</v>
      </c>
      <c r="E31" s="1" t="str">
        <f>VLOOKUP(C31,[1]HealthFacility_codelist_working!$1:$1048576,5,0)</f>
        <v>Public</v>
      </c>
    </row>
    <row r="32" spans="1:5" x14ac:dyDescent="0.25">
      <c r="A32" s="6">
        <v>29</v>
      </c>
      <c r="B32" s="6" t="s">
        <v>46</v>
      </c>
      <c r="C32" s="6" t="s">
        <v>155</v>
      </c>
      <c r="D32" s="1" t="s">
        <v>101</v>
      </c>
      <c r="E32" s="1" t="str">
        <f>VLOOKUP(C32,[1]HealthFacility_codelist_working!$1:$1048576,5,0)</f>
        <v>Public</v>
      </c>
    </row>
    <row r="33" spans="1:5" x14ac:dyDescent="0.25">
      <c r="A33" s="6">
        <v>30</v>
      </c>
      <c r="B33" s="6" t="s">
        <v>46</v>
      </c>
      <c r="C33" s="6" t="s">
        <v>156</v>
      </c>
      <c r="D33" s="1" t="s">
        <v>101</v>
      </c>
      <c r="E33" s="1" t="str">
        <f>VLOOKUP(C33,[1]HealthFacility_codelist_working!$1:$1048576,5,0)</f>
        <v>Public</v>
      </c>
    </row>
    <row r="34" spans="1:5" x14ac:dyDescent="0.25">
      <c r="A34" s="6">
        <v>31</v>
      </c>
      <c r="B34" s="6" t="s">
        <v>46</v>
      </c>
      <c r="C34" s="6" t="s">
        <v>157</v>
      </c>
      <c r="D34" s="1" t="s">
        <v>101</v>
      </c>
      <c r="E34" s="1" t="str">
        <f>VLOOKUP(C34,[1]HealthFacility_codelist_working!$1:$1048576,5,0)</f>
        <v>Public</v>
      </c>
    </row>
    <row r="35" spans="1:5" x14ac:dyDescent="0.25">
      <c r="A35" s="6">
        <v>32</v>
      </c>
      <c r="B35" s="6" t="s">
        <v>47</v>
      </c>
      <c r="C35" s="6" t="s">
        <v>158</v>
      </c>
      <c r="D35" s="1" t="s">
        <v>102</v>
      </c>
      <c r="E35" s="1" t="str">
        <f>VLOOKUP(C35,[1]HealthFacility_codelist_working!$1:$1048576,5,0)</f>
        <v>Public</v>
      </c>
    </row>
    <row r="36" spans="1:5" x14ac:dyDescent="0.25">
      <c r="A36" s="6">
        <v>33</v>
      </c>
      <c r="B36" s="6" t="s">
        <v>47</v>
      </c>
      <c r="C36" s="6" t="s">
        <v>159</v>
      </c>
      <c r="D36" s="1" t="s">
        <v>101</v>
      </c>
      <c r="E36" s="1" t="str">
        <f>VLOOKUP(C36,[1]HealthFacility_codelist_working!$1:$1048576,5,0)</f>
        <v>Public</v>
      </c>
    </row>
    <row r="37" spans="1:5" x14ac:dyDescent="0.25">
      <c r="A37" s="6">
        <v>34</v>
      </c>
      <c r="B37" s="6" t="s">
        <v>47</v>
      </c>
      <c r="C37" s="6" t="s">
        <v>160</v>
      </c>
      <c r="D37" s="1" t="s">
        <v>101</v>
      </c>
      <c r="E37" s="1" t="str">
        <f>VLOOKUP(C37,[1]HealthFacility_codelist_working!$1:$1048576,5,0)</f>
        <v>Public</v>
      </c>
    </row>
    <row r="38" spans="1:5" x14ac:dyDescent="0.25">
      <c r="A38" s="6">
        <v>35</v>
      </c>
      <c r="B38" s="6" t="s">
        <v>47</v>
      </c>
      <c r="C38" s="6" t="s">
        <v>161</v>
      </c>
      <c r="D38" s="1" t="s">
        <v>101</v>
      </c>
      <c r="E38" s="1" t="str">
        <f>VLOOKUP(C38,[1]HealthFacility_codelist_working!$1:$1048576,5,0)</f>
        <v>Public</v>
      </c>
    </row>
    <row r="39" spans="1:5" x14ac:dyDescent="0.25">
      <c r="A39" s="6">
        <v>36</v>
      </c>
      <c r="B39" s="6" t="s">
        <v>47</v>
      </c>
      <c r="C39" s="6" t="s">
        <v>162</v>
      </c>
      <c r="D39" s="1" t="s">
        <v>101</v>
      </c>
      <c r="E39" s="1" t="str">
        <f>VLOOKUP(C39,[1]HealthFacility_codelist_working!$1:$1048576,5,0)</f>
        <v>Public</v>
      </c>
    </row>
    <row r="40" spans="1:5" x14ac:dyDescent="0.25">
      <c r="A40" s="6">
        <v>37</v>
      </c>
      <c r="B40" s="6" t="s">
        <v>47</v>
      </c>
      <c r="C40" s="6" t="s">
        <v>163</v>
      </c>
      <c r="D40" s="1" t="s">
        <v>101</v>
      </c>
      <c r="E40" s="1" t="str">
        <f>VLOOKUP(C40,[1]HealthFacility_codelist_working!$1:$1048576,5,0)</f>
        <v>Public</v>
      </c>
    </row>
    <row r="41" spans="1:5" x14ac:dyDescent="0.25">
      <c r="A41" s="6">
        <v>38</v>
      </c>
      <c r="B41" s="6" t="s">
        <v>48</v>
      </c>
      <c r="C41" s="6" t="s">
        <v>164</v>
      </c>
      <c r="D41" s="1" t="s">
        <v>102</v>
      </c>
      <c r="E41" s="1" t="str">
        <f>VLOOKUP(C41,[1]HealthFacility_codelist_working!$1:$1048576,5,0)</f>
        <v>Public</v>
      </c>
    </row>
    <row r="42" spans="1:5" x14ac:dyDescent="0.25">
      <c r="A42" s="6">
        <v>39</v>
      </c>
      <c r="B42" s="6" t="s">
        <v>48</v>
      </c>
      <c r="C42" s="6" t="s">
        <v>165</v>
      </c>
      <c r="D42" s="1" t="s">
        <v>101</v>
      </c>
      <c r="E42" s="1" t="str">
        <f>VLOOKUP(C42,[1]HealthFacility_codelist_working!$1:$1048576,5,0)</f>
        <v>Public</v>
      </c>
    </row>
    <row r="43" spans="1:5" x14ac:dyDescent="0.25">
      <c r="A43" s="6">
        <v>40</v>
      </c>
      <c r="B43" s="6" t="s">
        <v>48</v>
      </c>
      <c r="C43" s="6" t="s">
        <v>166</v>
      </c>
      <c r="D43" s="1" t="s">
        <v>101</v>
      </c>
      <c r="E43" s="1" t="str">
        <f>VLOOKUP(C43,[1]HealthFacility_codelist_working!$1:$1048576,5,0)</f>
        <v>Public</v>
      </c>
    </row>
    <row r="44" spans="1:5" x14ac:dyDescent="0.25">
      <c r="A44" s="6">
        <v>41</v>
      </c>
      <c r="B44" s="6" t="s">
        <v>48</v>
      </c>
      <c r="C44" s="6" t="s">
        <v>167</v>
      </c>
      <c r="D44" s="1" t="s">
        <v>101</v>
      </c>
      <c r="E44" s="1" t="str">
        <f>VLOOKUP(C44,[1]HealthFacility_codelist_working!$1:$1048576,5,0)</f>
        <v>Public</v>
      </c>
    </row>
    <row r="45" spans="1:5" x14ac:dyDescent="0.25">
      <c r="A45" s="6">
        <v>42</v>
      </c>
      <c r="B45" s="6" t="s">
        <v>48</v>
      </c>
      <c r="C45" s="6" t="s">
        <v>168</v>
      </c>
      <c r="D45" s="1" t="s">
        <v>101</v>
      </c>
      <c r="E45" s="1" t="str">
        <f>VLOOKUP(C45,[1]HealthFacility_codelist_working!$1:$1048576,5,0)</f>
        <v>Public</v>
      </c>
    </row>
    <row r="46" spans="1:5" x14ac:dyDescent="0.25">
      <c r="A46" s="6">
        <v>43</v>
      </c>
      <c r="B46" s="6" t="s">
        <v>50</v>
      </c>
      <c r="C46" s="6" t="s">
        <v>169</v>
      </c>
      <c r="D46" s="1" t="s">
        <v>102</v>
      </c>
      <c r="E46" s="1" t="str">
        <f>VLOOKUP(C46,[1]HealthFacility_codelist_working!$1:$1048576,5,0)</f>
        <v>Public</v>
      </c>
    </row>
    <row r="47" spans="1:5" x14ac:dyDescent="0.25">
      <c r="A47" s="6">
        <v>44</v>
      </c>
      <c r="B47" s="6" t="s">
        <v>50</v>
      </c>
      <c r="C47" s="6" t="s">
        <v>170</v>
      </c>
      <c r="D47" s="1" t="s">
        <v>101</v>
      </c>
      <c r="E47" s="1" t="str">
        <f>VLOOKUP(C47,[1]HealthFacility_codelist_working!$1:$1048576,5,0)</f>
        <v>Public</v>
      </c>
    </row>
    <row r="48" spans="1:5" x14ac:dyDescent="0.25">
      <c r="A48" s="6">
        <v>45</v>
      </c>
      <c r="B48" s="6" t="s">
        <v>50</v>
      </c>
      <c r="C48" s="6" t="s">
        <v>171</v>
      </c>
      <c r="D48" s="1" t="s">
        <v>101</v>
      </c>
      <c r="E48" s="1" t="str">
        <f>VLOOKUP(C48,[1]HealthFacility_codelist_working!$1:$1048576,5,0)</f>
        <v>Public</v>
      </c>
    </row>
    <row r="49" spans="1:5" x14ac:dyDescent="0.25">
      <c r="A49" s="6">
        <v>46</v>
      </c>
      <c r="B49" s="6" t="s">
        <v>50</v>
      </c>
      <c r="C49" s="6" t="s">
        <v>172</v>
      </c>
      <c r="D49" s="1" t="s">
        <v>101</v>
      </c>
      <c r="E49" s="1" t="str">
        <f>VLOOKUP(C49,[1]HealthFacility_codelist_working!$1:$1048576,5,0)</f>
        <v>Public</v>
      </c>
    </row>
    <row r="50" spans="1:5" x14ac:dyDescent="0.25">
      <c r="A50" s="6">
        <v>47</v>
      </c>
      <c r="B50" s="6" t="s">
        <v>50</v>
      </c>
      <c r="C50" s="6" t="s">
        <v>173</v>
      </c>
      <c r="D50" s="1" t="s">
        <v>101</v>
      </c>
      <c r="E50" s="1" t="str">
        <f>VLOOKUP(C50,[1]HealthFacility_codelist_working!$1:$1048576,5,0)</f>
        <v>Public</v>
      </c>
    </row>
    <row r="51" spans="1:5" x14ac:dyDescent="0.25">
      <c r="A51" s="6">
        <v>48</v>
      </c>
      <c r="B51" s="6" t="s">
        <v>50</v>
      </c>
      <c r="C51" s="6" t="s">
        <v>174</v>
      </c>
      <c r="D51" s="1" t="s">
        <v>101</v>
      </c>
      <c r="E51" s="1" t="str">
        <f>VLOOKUP(C51,[1]HealthFacility_codelist_working!$1:$1048576,5,0)</f>
        <v>Public</v>
      </c>
    </row>
    <row r="52" spans="1:5" x14ac:dyDescent="0.25">
      <c r="A52" s="6">
        <v>49</v>
      </c>
      <c r="B52" s="6" t="s">
        <v>50</v>
      </c>
      <c r="C52" s="6" t="s">
        <v>175</v>
      </c>
      <c r="D52" s="1" t="s">
        <v>101</v>
      </c>
      <c r="E52" s="1" t="str">
        <f>VLOOKUP(C52,[1]HealthFacility_codelist_working!$1:$1048576,5,0)</f>
        <v>Public</v>
      </c>
    </row>
    <row r="53" spans="1:5" x14ac:dyDescent="0.25">
      <c r="A53" s="6">
        <v>50</v>
      </c>
      <c r="B53" s="6" t="s">
        <v>50</v>
      </c>
      <c r="C53" s="6" t="s">
        <v>176</v>
      </c>
      <c r="D53" s="1" t="s">
        <v>101</v>
      </c>
      <c r="E53" s="1" t="str">
        <f>VLOOKUP(C53,[1]HealthFacility_codelist_working!$1:$1048576,5,0)</f>
        <v>Public</v>
      </c>
    </row>
    <row r="54" spans="1:5" x14ac:dyDescent="0.25">
      <c r="A54" s="6">
        <v>51</v>
      </c>
      <c r="B54" s="6" t="s">
        <v>50</v>
      </c>
      <c r="C54" s="6" t="s">
        <v>177</v>
      </c>
      <c r="D54" s="1" t="s">
        <v>101</v>
      </c>
      <c r="E54" s="1" t="str">
        <f>VLOOKUP(C54,[1]HealthFacility_codelist_working!$1:$1048576,5,0)</f>
        <v>Public</v>
      </c>
    </row>
    <row r="55" spans="1:5" x14ac:dyDescent="0.25">
      <c r="A55" s="6">
        <v>52</v>
      </c>
      <c r="B55" s="6" t="s">
        <v>51</v>
      </c>
      <c r="C55" s="6" t="s">
        <v>178</v>
      </c>
      <c r="D55" s="1" t="s">
        <v>102</v>
      </c>
      <c r="E55" s="1" t="s">
        <v>121</v>
      </c>
    </row>
    <row r="56" spans="1:5" x14ac:dyDescent="0.25">
      <c r="A56" s="6">
        <v>53</v>
      </c>
      <c r="B56" s="6" t="s">
        <v>51</v>
      </c>
      <c r="C56" s="6" t="s">
        <v>179</v>
      </c>
      <c r="D56" s="1" t="s">
        <v>101</v>
      </c>
      <c r="E56" s="1" t="str">
        <f>VLOOKUP(C56,[1]HealthFacility_codelist_working!$1:$1048576,5,0)</f>
        <v>Public</v>
      </c>
    </row>
    <row r="57" spans="1:5" x14ac:dyDescent="0.25">
      <c r="A57" s="6">
        <v>54</v>
      </c>
      <c r="B57" s="6" t="s">
        <v>51</v>
      </c>
      <c r="C57" s="6" t="s">
        <v>180</v>
      </c>
      <c r="D57" s="1" t="s">
        <v>101</v>
      </c>
      <c r="E57" s="1" t="str">
        <f>VLOOKUP(C57,[1]HealthFacility_codelist_working!$1:$1048576,5,0)</f>
        <v>Public</v>
      </c>
    </row>
    <row r="58" spans="1:5" x14ac:dyDescent="0.25">
      <c r="A58" s="6">
        <v>55</v>
      </c>
      <c r="B58" s="6" t="s">
        <v>51</v>
      </c>
      <c r="C58" s="6" t="s">
        <v>181</v>
      </c>
      <c r="D58" s="1" t="s">
        <v>101</v>
      </c>
      <c r="E58" s="1" t="str">
        <f>VLOOKUP(C58,[1]HealthFacility_codelist_working!$1:$1048576,5,0)</f>
        <v>Public</v>
      </c>
    </row>
    <row r="59" spans="1:5" x14ac:dyDescent="0.25">
      <c r="A59" s="6">
        <v>56</v>
      </c>
      <c r="B59" s="6" t="s">
        <v>51</v>
      </c>
      <c r="C59" s="6" t="s">
        <v>182</v>
      </c>
      <c r="D59" s="1" t="s">
        <v>101</v>
      </c>
      <c r="E59" s="1" t="str">
        <f>VLOOKUP(C59,[1]HealthFacility_codelist_working!$1:$1048576,5,0)</f>
        <v>Public</v>
      </c>
    </row>
    <row r="60" spans="1:5" x14ac:dyDescent="0.25">
      <c r="A60" s="6">
        <v>57</v>
      </c>
      <c r="B60" s="6" t="s">
        <v>51</v>
      </c>
      <c r="C60" s="6" t="s">
        <v>183</v>
      </c>
      <c r="D60" s="1" t="s">
        <v>101</v>
      </c>
      <c r="E60" s="1" t="str">
        <f>VLOOKUP(C60,[1]HealthFacility_codelist_working!$1:$1048576,5,0)</f>
        <v>Public</v>
      </c>
    </row>
    <row r="61" spans="1:5" x14ac:dyDescent="0.25">
      <c r="A61" s="6">
        <v>58</v>
      </c>
      <c r="B61" s="6" t="s">
        <v>51</v>
      </c>
      <c r="C61" s="6" t="s">
        <v>184</v>
      </c>
      <c r="D61" s="1" t="s">
        <v>101</v>
      </c>
      <c r="E61" s="1" t="str">
        <f>VLOOKUP(C61,[1]HealthFacility_codelist_working!$1:$1048576,5,0)</f>
        <v>Public</v>
      </c>
    </row>
    <row r="62" spans="1:5" x14ac:dyDescent="0.25">
      <c r="A62" s="6">
        <v>59</v>
      </c>
      <c r="B62" s="6" t="s">
        <v>51</v>
      </c>
      <c r="C62" s="6" t="s">
        <v>185</v>
      </c>
      <c r="D62" s="1" t="s">
        <v>101</v>
      </c>
      <c r="E62" s="1" t="str">
        <f>VLOOKUP(C62,[1]HealthFacility_codelist_working!$1:$1048576,5,0)</f>
        <v>Public</v>
      </c>
    </row>
    <row r="63" spans="1:5" x14ac:dyDescent="0.25">
      <c r="A63" s="6">
        <v>60</v>
      </c>
      <c r="B63" s="6" t="s">
        <v>51</v>
      </c>
      <c r="C63" s="6" t="s">
        <v>186</v>
      </c>
      <c r="D63" s="1" t="s">
        <v>101</v>
      </c>
      <c r="E63" s="1" t="str">
        <f>VLOOKUP(C63,[1]HealthFacility_codelist_working!$1:$1048576,5,0)</f>
        <v>Public</v>
      </c>
    </row>
    <row r="64" spans="1:5" x14ac:dyDescent="0.25">
      <c r="A64" s="6">
        <v>61</v>
      </c>
      <c r="B64" s="6" t="s">
        <v>187</v>
      </c>
      <c r="C64" s="6" t="s">
        <v>188</v>
      </c>
      <c r="D64" s="1" t="s">
        <v>104</v>
      </c>
      <c r="E64" s="1" t="str">
        <f>VLOOKUP(C64,[1]HealthFacility_codelist_working!$1:$1048576,5,0)</f>
        <v>Private</v>
      </c>
    </row>
    <row r="65" spans="1:5" x14ac:dyDescent="0.25">
      <c r="A65" s="6">
        <v>62</v>
      </c>
      <c r="B65" s="6" t="s">
        <v>187</v>
      </c>
      <c r="C65" s="6" t="s">
        <v>189</v>
      </c>
      <c r="D65" s="1" t="s">
        <v>103</v>
      </c>
      <c r="E65" s="1" t="str">
        <f>VLOOKUP(C65,[1]HealthFacility_codelist_working!$1:$1048576,5,0)</f>
        <v>Public</v>
      </c>
    </row>
    <row r="66" spans="1:5" x14ac:dyDescent="0.25">
      <c r="A66" s="6">
        <v>63</v>
      </c>
      <c r="B66" s="6" t="s">
        <v>187</v>
      </c>
      <c r="C66" s="6" t="s">
        <v>190</v>
      </c>
      <c r="D66" s="1" t="s">
        <v>104</v>
      </c>
      <c r="E66" s="1" t="str">
        <f>VLOOKUP(C66,[1]HealthFacility_codelist_working!$1:$1048576,5,0)</f>
        <v>Public</v>
      </c>
    </row>
    <row r="67" spans="1:5" x14ac:dyDescent="0.25">
      <c r="A67" s="6">
        <v>64</v>
      </c>
      <c r="B67" s="6" t="s">
        <v>187</v>
      </c>
      <c r="C67" s="6" t="s">
        <v>191</v>
      </c>
      <c r="D67" s="1" t="s">
        <v>103</v>
      </c>
      <c r="E67" s="1" t="str">
        <f>VLOOKUP(C67,[1]HealthFacility_codelist_working!$1:$1048576,5,0)</f>
        <v>Private</v>
      </c>
    </row>
    <row r="68" spans="1:5" x14ac:dyDescent="0.25">
      <c r="A68" s="6">
        <v>65</v>
      </c>
      <c r="B68" s="6" t="s">
        <v>187</v>
      </c>
      <c r="C68" s="6" t="s">
        <v>192</v>
      </c>
      <c r="D68" s="1" t="s">
        <v>103</v>
      </c>
      <c r="E68" s="1" t="str">
        <f>VLOOKUP(C68,[1]HealthFacility_codelist_working!$1:$1048576,5,0)</f>
        <v>Public</v>
      </c>
    </row>
    <row r="69" spans="1:5" x14ac:dyDescent="0.25">
      <c r="A69" s="6">
        <v>66</v>
      </c>
      <c r="B69" s="6" t="s">
        <v>187</v>
      </c>
      <c r="C69" s="6" t="s">
        <v>193</v>
      </c>
      <c r="D69" s="1" t="s">
        <v>104</v>
      </c>
      <c r="E69" s="1" t="str">
        <f>VLOOKUP(C69,[1]HealthFacility_codelist_working!$1:$1048576,5,0)</f>
        <v>Private</v>
      </c>
    </row>
    <row r="70" spans="1:5" x14ac:dyDescent="0.25">
      <c r="A70" s="6">
        <v>67</v>
      </c>
      <c r="B70" s="6" t="s">
        <v>187</v>
      </c>
      <c r="C70" s="6" t="s">
        <v>194</v>
      </c>
      <c r="D70" s="1" t="s">
        <v>103</v>
      </c>
      <c r="E70" s="1" t="str">
        <f>VLOOKUP(C70,[1]HealthFacility_codelist_working!$1:$1048576,5,0)</f>
        <v>Public</v>
      </c>
    </row>
    <row r="71" spans="1:5" x14ac:dyDescent="0.25">
      <c r="A71" s="6">
        <v>68</v>
      </c>
      <c r="B71" s="6" t="s">
        <v>52</v>
      </c>
      <c r="C71" s="6" t="s">
        <v>195</v>
      </c>
      <c r="D71" s="1" t="s">
        <v>102</v>
      </c>
      <c r="E71" s="1" t="str">
        <f>VLOOKUP(C71,[1]HealthFacility_codelist_working!$1:$1048576,5,0)</f>
        <v>Public</v>
      </c>
    </row>
    <row r="72" spans="1:5" x14ac:dyDescent="0.25">
      <c r="A72" s="6">
        <v>69</v>
      </c>
      <c r="B72" s="6" t="s">
        <v>53</v>
      </c>
      <c r="C72" s="6" t="s">
        <v>196</v>
      </c>
      <c r="D72" s="1" t="s">
        <v>102</v>
      </c>
      <c r="E72" s="1" t="str">
        <f>VLOOKUP(C72,[1]HealthFacility_codelist_working!$1:$1048576,5,0)</f>
        <v>Public</v>
      </c>
    </row>
    <row r="73" spans="1:5" x14ac:dyDescent="0.25">
      <c r="A73" s="6">
        <v>70</v>
      </c>
      <c r="B73" s="6" t="s">
        <v>53</v>
      </c>
      <c r="C73" s="6" t="s">
        <v>197</v>
      </c>
      <c r="D73" s="1" t="s">
        <v>101</v>
      </c>
      <c r="E73" s="1" t="str">
        <f>VLOOKUP(C73,[1]HealthFacility_codelist_working!$1:$1048576,5,0)</f>
        <v>Public</v>
      </c>
    </row>
    <row r="74" spans="1:5" x14ac:dyDescent="0.25">
      <c r="A74" s="6">
        <v>71</v>
      </c>
      <c r="B74" s="6" t="s">
        <v>53</v>
      </c>
      <c r="C74" s="6" t="s">
        <v>198</v>
      </c>
      <c r="D74" s="1" t="s">
        <v>101</v>
      </c>
      <c r="E74" s="1" t="str">
        <f>VLOOKUP(C74,[1]HealthFacility_codelist_working!$1:$1048576,5,0)</f>
        <v>Public</v>
      </c>
    </row>
    <row r="75" spans="1:5" x14ac:dyDescent="0.25">
      <c r="A75" s="6">
        <v>72</v>
      </c>
      <c r="B75" s="6" t="s">
        <v>53</v>
      </c>
      <c r="C75" s="6" t="s">
        <v>199</v>
      </c>
      <c r="D75" s="1" t="s">
        <v>101</v>
      </c>
      <c r="E75" s="1" t="str">
        <f>VLOOKUP(C75,[1]HealthFacility_codelist_working!$1:$1048576,5,0)</f>
        <v>Public</v>
      </c>
    </row>
    <row r="76" spans="1:5" x14ac:dyDescent="0.25">
      <c r="A76" s="6">
        <v>73</v>
      </c>
      <c r="B76" s="6" t="s">
        <v>53</v>
      </c>
      <c r="C76" s="6" t="s">
        <v>200</v>
      </c>
      <c r="D76" s="1" t="s">
        <v>101</v>
      </c>
      <c r="E76" s="1" t="str">
        <f>VLOOKUP(C76,[1]HealthFacility_codelist_working!$1:$1048576,5,0)</f>
        <v>Public</v>
      </c>
    </row>
    <row r="77" spans="1:5" x14ac:dyDescent="0.25">
      <c r="A77" s="6">
        <v>74</v>
      </c>
      <c r="B77" s="6" t="s">
        <v>53</v>
      </c>
      <c r="C77" s="6" t="s">
        <v>201</v>
      </c>
      <c r="D77" s="1" t="s">
        <v>101</v>
      </c>
      <c r="E77" s="1" t="str">
        <f>VLOOKUP(C77,[1]HealthFacility_codelist_working!$1:$1048576,5,0)</f>
        <v>Public</v>
      </c>
    </row>
    <row r="78" spans="1:5" x14ac:dyDescent="0.25">
      <c r="A78" s="6">
        <v>75</v>
      </c>
      <c r="B78" s="6" t="s">
        <v>53</v>
      </c>
      <c r="C78" s="6" t="s">
        <v>202</v>
      </c>
      <c r="D78" s="1" t="s">
        <v>101</v>
      </c>
      <c r="E78" s="1" t="str">
        <f>VLOOKUP(C78,[1]HealthFacility_codelist_working!$1:$1048576,5,0)</f>
        <v>Public</v>
      </c>
    </row>
    <row r="79" spans="1:5" x14ac:dyDescent="0.25">
      <c r="A79" s="6">
        <v>76</v>
      </c>
      <c r="B79" s="6" t="s">
        <v>53</v>
      </c>
      <c r="C79" s="6" t="s">
        <v>203</v>
      </c>
      <c r="D79" s="1" t="s">
        <v>101</v>
      </c>
      <c r="E79" s="1" t="str">
        <f>VLOOKUP(C79,[1]HealthFacility_codelist_working!$1:$1048576,5,0)</f>
        <v>Public</v>
      </c>
    </row>
    <row r="80" spans="1:5" x14ac:dyDescent="0.25">
      <c r="A80" s="6">
        <v>77</v>
      </c>
      <c r="B80" s="6" t="s">
        <v>53</v>
      </c>
      <c r="C80" s="6" t="s">
        <v>204</v>
      </c>
      <c r="D80" s="1" t="s">
        <v>101</v>
      </c>
      <c r="E80" s="1" t="str">
        <f>VLOOKUP(C80,[1]HealthFacility_codelist_working!$1:$1048576,5,0)</f>
        <v>Public</v>
      </c>
    </row>
    <row r="81" spans="1:5" x14ac:dyDescent="0.25">
      <c r="A81" s="6">
        <v>78</v>
      </c>
      <c r="B81" s="6" t="s">
        <v>53</v>
      </c>
      <c r="C81" s="6" t="s">
        <v>205</v>
      </c>
      <c r="D81" s="1" t="s">
        <v>101</v>
      </c>
      <c r="E81" s="1" t="str">
        <f>VLOOKUP(C81,[1]HealthFacility_codelist_working!$1:$1048576,5,0)</f>
        <v>Public</v>
      </c>
    </row>
    <row r="82" spans="1:5" x14ac:dyDescent="0.25">
      <c r="A82" s="6">
        <v>79</v>
      </c>
      <c r="B82" s="6" t="s">
        <v>53</v>
      </c>
      <c r="C82" s="6" t="s">
        <v>206</v>
      </c>
      <c r="D82" s="1" t="s">
        <v>101</v>
      </c>
      <c r="E82" s="1" t="str">
        <f>VLOOKUP(C82,[1]HealthFacility_codelist_working!$1:$1048576,5,0)</f>
        <v>Public</v>
      </c>
    </row>
    <row r="83" spans="1:5" x14ac:dyDescent="0.25">
      <c r="A83" s="6">
        <v>80</v>
      </c>
      <c r="B83" s="6" t="s">
        <v>53</v>
      </c>
      <c r="C83" s="6" t="s">
        <v>207</v>
      </c>
      <c r="D83" s="1" t="s">
        <v>101</v>
      </c>
      <c r="E83" s="1" t="str">
        <f>VLOOKUP(C83,[1]HealthFacility_codelist_working!$1:$1048576,5,0)</f>
        <v>Public</v>
      </c>
    </row>
    <row r="84" spans="1:5" x14ac:dyDescent="0.25">
      <c r="A84" s="6">
        <v>81</v>
      </c>
      <c r="B84" s="6" t="s">
        <v>53</v>
      </c>
      <c r="C84" s="6" t="s">
        <v>208</v>
      </c>
      <c r="D84" s="1" t="s">
        <v>101</v>
      </c>
      <c r="E84" s="1" t="str">
        <f>VLOOKUP(C84,[1]HealthFacility_codelist_working!$1:$1048576,5,0)</f>
        <v>Public</v>
      </c>
    </row>
    <row r="85" spans="1:5" x14ac:dyDescent="0.25">
      <c r="A85" s="6">
        <v>82</v>
      </c>
      <c r="B85" s="6" t="s">
        <v>53</v>
      </c>
      <c r="C85" s="6" t="s">
        <v>209</v>
      </c>
      <c r="D85" s="1" t="s">
        <v>101</v>
      </c>
      <c r="E85" s="1" t="str">
        <f>VLOOKUP(C85,[1]HealthFacility_codelist_working!$1:$1048576,5,0)</f>
        <v>Public</v>
      </c>
    </row>
    <row r="86" spans="1:5" x14ac:dyDescent="0.25">
      <c r="A86" s="6">
        <v>83</v>
      </c>
      <c r="B86" s="6" t="s">
        <v>54</v>
      </c>
      <c r="C86" s="6" t="s">
        <v>210</v>
      </c>
      <c r="D86" s="1" t="s">
        <v>101</v>
      </c>
      <c r="E86" s="1" t="str">
        <f>VLOOKUP(C86,[1]HealthFacility_codelist_working!$1:$1048576,5,0)</f>
        <v>Public</v>
      </c>
    </row>
    <row r="87" spans="1:5" x14ac:dyDescent="0.25">
      <c r="A87" s="6">
        <v>84</v>
      </c>
      <c r="B87" s="6" t="s">
        <v>54</v>
      </c>
      <c r="C87" s="6" t="s">
        <v>211</v>
      </c>
      <c r="D87" s="1" t="s">
        <v>101</v>
      </c>
      <c r="E87" s="1" t="str">
        <f>VLOOKUP(C87,[1]HealthFacility_codelist_working!$1:$1048576,5,0)</f>
        <v>Public</v>
      </c>
    </row>
    <row r="88" spans="1:5" x14ac:dyDescent="0.25">
      <c r="A88" s="6">
        <v>85</v>
      </c>
      <c r="B88" s="6" t="s">
        <v>54</v>
      </c>
      <c r="C88" s="6" t="s">
        <v>212</v>
      </c>
      <c r="D88" s="1" t="s">
        <v>101</v>
      </c>
      <c r="E88" s="1" t="str">
        <f>VLOOKUP(C88,[1]HealthFacility_codelist_working!$1:$1048576,5,0)</f>
        <v>Public</v>
      </c>
    </row>
    <row r="89" spans="1:5" x14ac:dyDescent="0.25">
      <c r="A89" s="6">
        <v>86</v>
      </c>
      <c r="B89" s="6" t="s">
        <v>54</v>
      </c>
      <c r="C89" s="6" t="s">
        <v>213</v>
      </c>
      <c r="D89" s="1" t="s">
        <v>101</v>
      </c>
      <c r="E89" s="1" t="str">
        <f>VLOOKUP(C89,[1]HealthFacility_codelist_working!$1:$1048576,5,0)</f>
        <v>Public</v>
      </c>
    </row>
    <row r="90" spans="1:5" x14ac:dyDescent="0.25">
      <c r="A90" s="6">
        <v>87</v>
      </c>
      <c r="B90" s="6" t="s">
        <v>54</v>
      </c>
      <c r="C90" s="6" t="s">
        <v>214</v>
      </c>
      <c r="D90" s="1" t="s">
        <v>101</v>
      </c>
      <c r="E90" s="1" t="str">
        <f>VLOOKUP(C90,[1]HealthFacility_codelist_working!$1:$1048576,5,0)</f>
        <v>Public</v>
      </c>
    </row>
    <row r="91" spans="1:5" x14ac:dyDescent="0.25">
      <c r="A91" s="6">
        <v>88</v>
      </c>
      <c r="B91" s="6" t="s">
        <v>54</v>
      </c>
      <c r="C91" s="6" t="s">
        <v>215</v>
      </c>
      <c r="D91" s="1" t="s">
        <v>101</v>
      </c>
      <c r="E91" s="1" t="str">
        <f>VLOOKUP(C91,[1]HealthFacility_codelist_working!$1:$1048576,5,0)</f>
        <v>Public</v>
      </c>
    </row>
    <row r="92" spans="1:5" x14ac:dyDescent="0.25">
      <c r="A92" s="6">
        <v>89</v>
      </c>
      <c r="B92" s="6" t="s">
        <v>54</v>
      </c>
      <c r="C92" s="6" t="s">
        <v>216</v>
      </c>
      <c r="D92" s="1" t="s">
        <v>101</v>
      </c>
      <c r="E92" s="1" t="str">
        <f>VLOOKUP(C92,[1]HealthFacility_codelist_working!$1:$1048576,5,0)</f>
        <v>Public</v>
      </c>
    </row>
    <row r="93" spans="1:5" x14ac:dyDescent="0.25">
      <c r="A93" s="6">
        <v>90</v>
      </c>
      <c r="B93" s="6" t="s">
        <v>54</v>
      </c>
      <c r="C93" s="6" t="s">
        <v>217</v>
      </c>
      <c r="D93" s="1" t="s">
        <v>101</v>
      </c>
      <c r="E93" s="1" t="str">
        <f>VLOOKUP(C93,[1]HealthFacility_codelist_working!$1:$1048576,5,0)</f>
        <v>Public</v>
      </c>
    </row>
    <row r="94" spans="1:5" x14ac:dyDescent="0.25">
      <c r="A94" s="6">
        <v>91</v>
      </c>
      <c r="B94" s="6" t="s">
        <v>54</v>
      </c>
      <c r="C94" s="6" t="s">
        <v>218</v>
      </c>
      <c r="D94" s="1" t="s">
        <v>101</v>
      </c>
      <c r="E94" s="1" t="str">
        <f>VLOOKUP(C94,[1]HealthFacility_codelist_working!$1:$1048576,5,0)</f>
        <v>Public</v>
      </c>
    </row>
    <row r="95" spans="1:5" x14ac:dyDescent="0.25">
      <c r="A95" s="6">
        <v>92</v>
      </c>
      <c r="B95" s="6" t="s">
        <v>54</v>
      </c>
      <c r="C95" s="6" t="s">
        <v>219</v>
      </c>
      <c r="D95" s="1" t="s">
        <v>101</v>
      </c>
      <c r="E95" s="1" t="str">
        <f>VLOOKUP(C95,[1]HealthFacility_codelist_working!$1:$1048576,5,0)</f>
        <v>Public</v>
      </c>
    </row>
    <row r="96" spans="1:5" x14ac:dyDescent="0.25">
      <c r="A96" s="6">
        <v>93</v>
      </c>
      <c r="B96" s="6" t="s">
        <v>54</v>
      </c>
      <c r="C96" s="6" t="s">
        <v>220</v>
      </c>
      <c r="D96" s="1" t="s">
        <v>101</v>
      </c>
      <c r="E96" s="1" t="str">
        <f>VLOOKUP(C96,[1]HealthFacility_codelist_working!$1:$1048576,5,0)</f>
        <v>Public</v>
      </c>
    </row>
    <row r="97" spans="1:5" x14ac:dyDescent="0.25">
      <c r="A97" s="6">
        <v>94</v>
      </c>
      <c r="B97" s="6" t="s">
        <v>54</v>
      </c>
      <c r="C97" s="6" t="s">
        <v>221</v>
      </c>
      <c r="D97" s="1" t="s">
        <v>101</v>
      </c>
      <c r="E97" s="1" t="str">
        <f>VLOOKUP(C97,[1]HealthFacility_codelist_working!$1:$1048576,5,0)</f>
        <v>Public</v>
      </c>
    </row>
    <row r="98" spans="1:5" x14ac:dyDescent="0.25">
      <c r="A98" s="6">
        <v>95</v>
      </c>
      <c r="B98" s="6" t="s">
        <v>54</v>
      </c>
      <c r="C98" s="6" t="s">
        <v>222</v>
      </c>
      <c r="D98" s="1" t="s">
        <v>102</v>
      </c>
      <c r="E98" s="1" t="s">
        <v>121</v>
      </c>
    </row>
    <row r="99" spans="1:5" x14ac:dyDescent="0.25">
      <c r="A99" s="6">
        <v>96</v>
      </c>
      <c r="B99" s="6" t="s">
        <v>55</v>
      </c>
      <c r="C99" s="6" t="s">
        <v>223</v>
      </c>
      <c r="D99" s="1" t="s">
        <v>101</v>
      </c>
      <c r="E99" s="1" t="str">
        <f>VLOOKUP(C99,[1]HealthFacility_codelist_working!$1:$1048576,5,0)</f>
        <v>Public</v>
      </c>
    </row>
    <row r="100" spans="1:5" x14ac:dyDescent="0.25">
      <c r="A100" s="6">
        <v>97</v>
      </c>
      <c r="B100" s="6" t="s">
        <v>55</v>
      </c>
      <c r="C100" s="6" t="s">
        <v>224</v>
      </c>
      <c r="D100" s="1" t="s">
        <v>101</v>
      </c>
      <c r="E100" s="1" t="str">
        <f>VLOOKUP(C100,[1]HealthFacility_codelist_working!$1:$1048576,5,0)</f>
        <v>Public</v>
      </c>
    </row>
    <row r="101" spans="1:5" x14ac:dyDescent="0.25">
      <c r="A101" s="6">
        <v>98</v>
      </c>
      <c r="B101" s="6" t="s">
        <v>55</v>
      </c>
      <c r="C101" s="6" t="s">
        <v>225</v>
      </c>
      <c r="D101" s="1" t="s">
        <v>101</v>
      </c>
      <c r="E101" s="1" t="str">
        <f>VLOOKUP(C101,[1]HealthFacility_codelist_working!$1:$1048576,5,0)</f>
        <v>Public</v>
      </c>
    </row>
    <row r="102" spans="1:5" x14ac:dyDescent="0.25">
      <c r="A102" s="6">
        <v>99</v>
      </c>
      <c r="B102" s="6" t="s">
        <v>55</v>
      </c>
      <c r="C102" s="6" t="s">
        <v>226</v>
      </c>
      <c r="D102" s="1" t="s">
        <v>101</v>
      </c>
      <c r="E102" s="1" t="str">
        <f>VLOOKUP(C102,[1]HealthFacility_codelist_working!$1:$1048576,5,0)</f>
        <v>Public</v>
      </c>
    </row>
    <row r="103" spans="1:5" x14ac:dyDescent="0.25">
      <c r="A103" s="6">
        <v>100</v>
      </c>
      <c r="B103" s="6" t="s">
        <v>55</v>
      </c>
      <c r="C103" s="6" t="s">
        <v>227</v>
      </c>
      <c r="D103" s="1" t="s">
        <v>101</v>
      </c>
      <c r="E103" s="1" t="str">
        <f>VLOOKUP(C103,[1]HealthFacility_codelist_working!$1:$1048576,5,0)</f>
        <v>Public</v>
      </c>
    </row>
    <row r="104" spans="1:5" x14ac:dyDescent="0.25">
      <c r="A104" s="6">
        <v>101</v>
      </c>
      <c r="B104" s="6" t="s">
        <v>55</v>
      </c>
      <c r="C104" s="6" t="s">
        <v>228</v>
      </c>
      <c r="D104" s="1" t="s">
        <v>101</v>
      </c>
      <c r="E104" s="1" t="str">
        <f>VLOOKUP(C104,[1]HealthFacility_codelist_working!$1:$1048576,5,0)</f>
        <v>Public</v>
      </c>
    </row>
    <row r="105" spans="1:5" x14ac:dyDescent="0.25">
      <c r="A105" s="6">
        <v>102</v>
      </c>
      <c r="B105" s="6" t="s">
        <v>55</v>
      </c>
      <c r="C105" s="6" t="s">
        <v>229</v>
      </c>
      <c r="D105" s="1" t="s">
        <v>101</v>
      </c>
      <c r="E105" s="1" t="str">
        <f>VLOOKUP(C105,[1]HealthFacility_codelist_working!$1:$1048576,5,0)</f>
        <v>Public</v>
      </c>
    </row>
    <row r="106" spans="1:5" x14ac:dyDescent="0.25">
      <c r="A106" s="6">
        <v>103</v>
      </c>
      <c r="B106" s="6" t="s">
        <v>55</v>
      </c>
      <c r="C106" s="6" t="s">
        <v>230</v>
      </c>
      <c r="D106" s="1" t="s">
        <v>101</v>
      </c>
      <c r="E106" s="1" t="str">
        <f>VLOOKUP(C106,[1]HealthFacility_codelist_working!$1:$1048576,5,0)</f>
        <v>Public</v>
      </c>
    </row>
    <row r="107" spans="1:5" x14ac:dyDescent="0.25">
      <c r="A107" s="6">
        <v>104</v>
      </c>
      <c r="B107" s="6" t="s">
        <v>55</v>
      </c>
      <c r="C107" s="6" t="s">
        <v>231</v>
      </c>
      <c r="D107" s="1" t="s">
        <v>101</v>
      </c>
      <c r="E107" s="1" t="str">
        <f>VLOOKUP(C107,[1]HealthFacility_codelist_working!$1:$1048576,5,0)</f>
        <v>Public</v>
      </c>
    </row>
    <row r="108" spans="1:5" x14ac:dyDescent="0.25">
      <c r="A108" s="6">
        <v>105</v>
      </c>
      <c r="B108" s="6" t="s">
        <v>56</v>
      </c>
      <c r="C108" s="6" t="s">
        <v>232</v>
      </c>
      <c r="D108" s="1" t="s">
        <v>102</v>
      </c>
      <c r="E108" s="1" t="s">
        <v>121</v>
      </c>
    </row>
    <row r="109" spans="1:5" x14ac:dyDescent="0.25">
      <c r="A109" s="6">
        <v>106</v>
      </c>
      <c r="B109" s="6" t="s">
        <v>56</v>
      </c>
      <c r="C109" s="6" t="s">
        <v>233</v>
      </c>
      <c r="D109" s="1" t="s">
        <v>101</v>
      </c>
      <c r="E109" s="1" t="str">
        <f>VLOOKUP(C109,[1]HealthFacility_codelist_working!$1:$1048576,5,0)</f>
        <v>Public</v>
      </c>
    </row>
    <row r="110" spans="1:5" x14ac:dyDescent="0.25">
      <c r="A110" s="6">
        <v>107</v>
      </c>
      <c r="B110" s="6" t="s">
        <v>56</v>
      </c>
      <c r="C110" s="6" t="s">
        <v>234</v>
      </c>
      <c r="D110" s="1" t="s">
        <v>101</v>
      </c>
      <c r="E110" s="1" t="str">
        <f>VLOOKUP(C110,[1]HealthFacility_codelist_working!$1:$1048576,5,0)</f>
        <v>Public</v>
      </c>
    </row>
    <row r="111" spans="1:5" x14ac:dyDescent="0.25">
      <c r="A111" s="6">
        <v>108</v>
      </c>
      <c r="B111" s="6" t="s">
        <v>56</v>
      </c>
      <c r="C111" s="6" t="s">
        <v>235</v>
      </c>
      <c r="D111" s="1" t="s">
        <v>101</v>
      </c>
      <c r="E111" s="1" t="str">
        <f>VLOOKUP(C111,[1]HealthFacility_codelist_working!$1:$1048576,5,0)</f>
        <v>Public</v>
      </c>
    </row>
    <row r="112" spans="1:5" x14ac:dyDescent="0.25">
      <c r="A112" s="6">
        <v>109</v>
      </c>
      <c r="B112" s="6" t="s">
        <v>56</v>
      </c>
      <c r="C112" s="6" t="s">
        <v>236</v>
      </c>
      <c r="D112" s="1" t="s">
        <v>101</v>
      </c>
      <c r="E112" s="1" t="str">
        <f>VLOOKUP(C112,[1]HealthFacility_codelist_working!$1:$1048576,5,0)</f>
        <v>Public</v>
      </c>
    </row>
    <row r="113" spans="1:5" x14ac:dyDescent="0.25">
      <c r="A113" s="6">
        <v>110</v>
      </c>
      <c r="B113" s="6" t="s">
        <v>56</v>
      </c>
      <c r="C113" s="6" t="s">
        <v>237</v>
      </c>
      <c r="D113" s="1" t="s">
        <v>101</v>
      </c>
      <c r="E113" s="1" t="str">
        <f>VLOOKUP(C113,[1]HealthFacility_codelist_working!$1:$1048576,5,0)</f>
        <v>Public</v>
      </c>
    </row>
    <row r="114" spans="1:5" x14ac:dyDescent="0.25">
      <c r="A114" s="6">
        <v>111</v>
      </c>
      <c r="B114" s="6" t="s">
        <v>56</v>
      </c>
      <c r="C114" s="6" t="s">
        <v>238</v>
      </c>
      <c r="D114" s="1" t="s">
        <v>101</v>
      </c>
      <c r="E114" s="1" t="str">
        <f>VLOOKUP(C114,[1]HealthFacility_codelist_working!$1:$1048576,5,0)</f>
        <v>Public</v>
      </c>
    </row>
    <row r="115" spans="1:5" x14ac:dyDescent="0.25">
      <c r="A115" s="6">
        <v>112</v>
      </c>
      <c r="B115" s="6" t="s">
        <v>56</v>
      </c>
      <c r="C115" s="6" t="s">
        <v>239</v>
      </c>
      <c r="D115" s="1" t="s">
        <v>101</v>
      </c>
      <c r="E115" s="1" t="str">
        <f>VLOOKUP(C115,[1]HealthFacility_codelist_working!$1:$1048576,5,0)</f>
        <v>Public</v>
      </c>
    </row>
    <row r="116" spans="1:5" x14ac:dyDescent="0.25">
      <c r="A116" s="6">
        <v>113</v>
      </c>
      <c r="B116" s="6" t="s">
        <v>56</v>
      </c>
      <c r="C116" s="6" t="s">
        <v>240</v>
      </c>
      <c r="D116" s="1" t="s">
        <v>101</v>
      </c>
      <c r="E116" s="1" t="str">
        <f>VLOOKUP(C116,[1]HealthFacility_codelist_working!$1:$1048576,5,0)</f>
        <v>Public</v>
      </c>
    </row>
    <row r="117" spans="1:5" x14ac:dyDescent="0.25">
      <c r="A117" s="6">
        <v>114</v>
      </c>
      <c r="B117" s="6" t="s">
        <v>56</v>
      </c>
      <c r="C117" s="6" t="s">
        <v>241</v>
      </c>
      <c r="D117" s="1" t="s">
        <v>101</v>
      </c>
      <c r="E117" s="1" t="str">
        <f>VLOOKUP(C117,[1]HealthFacility_codelist_working!$1:$1048576,5,0)</f>
        <v>Public</v>
      </c>
    </row>
    <row r="118" spans="1:5" x14ac:dyDescent="0.25">
      <c r="A118" s="6">
        <v>115</v>
      </c>
      <c r="B118" s="6" t="s">
        <v>57</v>
      </c>
      <c r="C118" s="6" t="s">
        <v>242</v>
      </c>
      <c r="D118" s="1" t="s">
        <v>102</v>
      </c>
      <c r="E118" s="1" t="str">
        <f>VLOOKUP(C118,[1]HealthFacility_codelist_working!$1:$1048576,5,0)</f>
        <v>Public</v>
      </c>
    </row>
    <row r="119" spans="1:5" x14ac:dyDescent="0.25">
      <c r="A119" s="6">
        <v>116</v>
      </c>
      <c r="B119" s="6" t="s">
        <v>57</v>
      </c>
      <c r="C119" s="6" t="s">
        <v>243</v>
      </c>
      <c r="D119" s="1" t="s">
        <v>101</v>
      </c>
      <c r="E119" s="1" t="str">
        <f>VLOOKUP(C119,[1]HealthFacility_codelist_working!$1:$1048576,5,0)</f>
        <v>Public</v>
      </c>
    </row>
    <row r="120" spans="1:5" x14ac:dyDescent="0.25">
      <c r="A120" s="6">
        <v>117</v>
      </c>
      <c r="B120" s="6" t="s">
        <v>57</v>
      </c>
      <c r="C120" s="6" t="s">
        <v>244</v>
      </c>
      <c r="D120" s="1" t="s">
        <v>101</v>
      </c>
      <c r="E120" s="1" t="str">
        <f>VLOOKUP(C120,[1]HealthFacility_codelist_working!$1:$1048576,5,0)</f>
        <v>Public</v>
      </c>
    </row>
    <row r="121" spans="1:5" x14ac:dyDescent="0.25">
      <c r="A121" s="6">
        <v>118</v>
      </c>
      <c r="B121" s="6" t="s">
        <v>57</v>
      </c>
      <c r="C121" s="6" t="s">
        <v>245</v>
      </c>
      <c r="D121" s="1" t="s">
        <v>101</v>
      </c>
      <c r="E121" s="1" t="str">
        <f>VLOOKUP(C121,[1]HealthFacility_codelist_working!$1:$1048576,5,0)</f>
        <v>Public</v>
      </c>
    </row>
    <row r="122" spans="1:5" x14ac:dyDescent="0.25">
      <c r="A122" s="6">
        <v>119</v>
      </c>
      <c r="B122" s="6" t="s">
        <v>58</v>
      </c>
      <c r="C122" s="6" t="s">
        <v>246</v>
      </c>
      <c r="D122" s="1" t="s">
        <v>101</v>
      </c>
      <c r="E122" s="1" t="str">
        <f>VLOOKUP(C122,[1]HealthFacility_codelist_working!$1:$1048576,5,0)</f>
        <v>Public</v>
      </c>
    </row>
    <row r="123" spans="1:5" x14ac:dyDescent="0.25">
      <c r="A123" s="6">
        <v>120</v>
      </c>
      <c r="B123" s="6" t="s">
        <v>58</v>
      </c>
      <c r="C123" s="6" t="s">
        <v>247</v>
      </c>
      <c r="D123" s="1" t="s">
        <v>101</v>
      </c>
      <c r="E123" s="1" t="str">
        <f>VLOOKUP(C123,[1]HealthFacility_codelist_working!$1:$1048576,5,0)</f>
        <v>Public</v>
      </c>
    </row>
    <row r="124" spans="1:5" x14ac:dyDescent="0.25">
      <c r="A124" s="6">
        <v>121</v>
      </c>
      <c r="B124" s="6" t="s">
        <v>58</v>
      </c>
      <c r="C124" s="6" t="s">
        <v>248</v>
      </c>
      <c r="D124" s="1" t="s">
        <v>101</v>
      </c>
      <c r="E124" s="1" t="str">
        <f>VLOOKUP(C124,[1]HealthFacility_codelist_working!$1:$1048576,5,0)</f>
        <v>Public</v>
      </c>
    </row>
    <row r="125" spans="1:5" x14ac:dyDescent="0.25">
      <c r="A125" s="6">
        <v>122</v>
      </c>
      <c r="B125" s="6" t="s">
        <v>58</v>
      </c>
      <c r="C125" s="6" t="s">
        <v>249</v>
      </c>
      <c r="D125" s="1" t="s">
        <v>101</v>
      </c>
      <c r="E125" s="1" t="str">
        <f>VLOOKUP(C125,[1]HealthFacility_codelist_working!$1:$1048576,5,0)</f>
        <v>Public</v>
      </c>
    </row>
    <row r="126" spans="1:5" x14ac:dyDescent="0.25">
      <c r="A126" s="6">
        <v>123</v>
      </c>
      <c r="B126" s="6" t="s">
        <v>58</v>
      </c>
      <c r="C126" s="6" t="s">
        <v>250</v>
      </c>
      <c r="D126" s="1" t="s">
        <v>101</v>
      </c>
      <c r="E126" s="1" t="str">
        <f>VLOOKUP(C126,[1]HealthFacility_codelist_working!$1:$1048576,5,0)</f>
        <v>Public</v>
      </c>
    </row>
    <row r="127" spans="1:5" x14ac:dyDescent="0.25">
      <c r="A127" s="6">
        <v>124</v>
      </c>
      <c r="B127" s="6" t="s">
        <v>58</v>
      </c>
      <c r="C127" s="6" t="s">
        <v>251</v>
      </c>
      <c r="D127" s="1" t="s">
        <v>101</v>
      </c>
      <c r="E127" s="1" t="str">
        <f>VLOOKUP(C127,[1]HealthFacility_codelist_working!$1:$1048576,5,0)</f>
        <v>Public</v>
      </c>
    </row>
    <row r="128" spans="1:5" x14ac:dyDescent="0.25">
      <c r="A128" s="6">
        <v>125</v>
      </c>
      <c r="B128" s="6" t="s">
        <v>58</v>
      </c>
      <c r="C128" s="6" t="s">
        <v>252</v>
      </c>
      <c r="D128" s="1" t="s">
        <v>101</v>
      </c>
      <c r="E128" s="1" t="str">
        <f>VLOOKUP(C128,[1]HealthFacility_codelist_working!$1:$1048576,5,0)</f>
        <v>Public</v>
      </c>
    </row>
    <row r="129" spans="1:5" x14ac:dyDescent="0.25">
      <c r="A129" s="6">
        <v>126</v>
      </c>
      <c r="B129" s="6" t="s">
        <v>58</v>
      </c>
      <c r="C129" s="6" t="s">
        <v>253</v>
      </c>
      <c r="D129" s="1" t="s">
        <v>102</v>
      </c>
      <c r="E129" s="1" t="s">
        <v>121</v>
      </c>
    </row>
    <row r="130" spans="1:5" x14ac:dyDescent="0.25">
      <c r="A130" s="6">
        <v>127</v>
      </c>
      <c r="B130" s="6" t="s">
        <v>59</v>
      </c>
      <c r="C130" s="6" t="s">
        <v>254</v>
      </c>
      <c r="D130" s="1" t="s">
        <v>102</v>
      </c>
      <c r="E130" s="1" t="str">
        <f>VLOOKUP(C130,[1]HealthFacility_codelist_working!$1:$1048576,5,0)</f>
        <v>Public</v>
      </c>
    </row>
    <row r="131" spans="1:5" x14ac:dyDescent="0.25">
      <c r="A131" s="6">
        <v>128</v>
      </c>
      <c r="B131" s="6" t="s">
        <v>59</v>
      </c>
      <c r="C131" s="6" t="s">
        <v>255</v>
      </c>
      <c r="D131" s="1" t="s">
        <v>101</v>
      </c>
      <c r="E131" s="1" t="str">
        <f>VLOOKUP(C131,[1]HealthFacility_codelist_working!$1:$1048576,5,0)</f>
        <v>Public</v>
      </c>
    </row>
    <row r="132" spans="1:5" x14ac:dyDescent="0.25">
      <c r="A132" s="6">
        <v>129</v>
      </c>
      <c r="B132" s="6" t="s">
        <v>59</v>
      </c>
      <c r="C132" s="6" t="s">
        <v>256</v>
      </c>
      <c r="D132" s="1" t="s">
        <v>101</v>
      </c>
      <c r="E132" s="1" t="str">
        <f>VLOOKUP(C132,[1]HealthFacility_codelist_working!$1:$1048576,5,0)</f>
        <v>Public</v>
      </c>
    </row>
    <row r="133" spans="1:5" x14ac:dyDescent="0.25">
      <c r="A133" s="6">
        <v>130</v>
      </c>
      <c r="B133" s="6" t="s">
        <v>59</v>
      </c>
      <c r="C133" s="6" t="s">
        <v>257</v>
      </c>
      <c r="D133" s="1" t="s">
        <v>101</v>
      </c>
      <c r="E133" s="1" t="str">
        <f>VLOOKUP(C133,[1]HealthFacility_codelist_working!$1:$1048576,5,0)</f>
        <v>Public</v>
      </c>
    </row>
    <row r="134" spans="1:5" x14ac:dyDescent="0.25">
      <c r="A134" s="6">
        <v>131</v>
      </c>
      <c r="B134" s="6" t="s">
        <v>59</v>
      </c>
      <c r="C134" s="6" t="s">
        <v>258</v>
      </c>
      <c r="D134" s="1" t="s">
        <v>101</v>
      </c>
      <c r="E134" s="1" t="str">
        <f>VLOOKUP(C134,[1]HealthFacility_codelist_working!$1:$1048576,5,0)</f>
        <v>Public</v>
      </c>
    </row>
    <row r="135" spans="1:5" x14ac:dyDescent="0.25">
      <c r="A135" s="6">
        <v>132</v>
      </c>
      <c r="B135" s="6" t="s">
        <v>59</v>
      </c>
      <c r="C135" s="6" t="s">
        <v>259</v>
      </c>
      <c r="D135" s="1" t="s">
        <v>101</v>
      </c>
      <c r="E135" s="1" t="str">
        <f>VLOOKUP(C135,[1]HealthFacility_codelist_working!$1:$1048576,5,0)</f>
        <v>Public</v>
      </c>
    </row>
    <row r="136" spans="1:5" x14ac:dyDescent="0.25">
      <c r="A136" s="6">
        <v>133</v>
      </c>
      <c r="B136" s="6" t="s">
        <v>59</v>
      </c>
      <c r="C136" s="6" t="s">
        <v>260</v>
      </c>
      <c r="D136" s="1" t="s">
        <v>101</v>
      </c>
      <c r="E136" s="1" t="str">
        <f>VLOOKUP(C136,[1]HealthFacility_codelist_working!$1:$1048576,5,0)</f>
        <v>Public</v>
      </c>
    </row>
    <row r="137" spans="1:5" x14ac:dyDescent="0.25">
      <c r="A137" s="6">
        <v>134</v>
      </c>
      <c r="B137" s="6" t="s">
        <v>59</v>
      </c>
      <c r="C137" s="6" t="s">
        <v>261</v>
      </c>
      <c r="D137" s="1" t="s">
        <v>101</v>
      </c>
      <c r="E137" s="1" t="str">
        <f>VLOOKUP(C137,[1]HealthFacility_codelist_working!$1:$1048576,5,0)</f>
        <v>Public</v>
      </c>
    </row>
    <row r="138" spans="1:5" x14ac:dyDescent="0.25">
      <c r="A138" s="6">
        <v>135</v>
      </c>
      <c r="B138" s="6" t="s">
        <v>59</v>
      </c>
      <c r="C138" s="6" t="s">
        <v>262</v>
      </c>
      <c r="D138" s="1" t="s">
        <v>101</v>
      </c>
      <c r="E138" s="1" t="str">
        <f>VLOOKUP(C138,[1]HealthFacility_codelist_working!$1:$1048576,5,0)</f>
        <v>Public</v>
      </c>
    </row>
    <row r="139" spans="1:5" x14ac:dyDescent="0.25">
      <c r="A139" s="6">
        <v>136</v>
      </c>
      <c r="B139" s="6" t="s">
        <v>59</v>
      </c>
      <c r="C139" s="6" t="s">
        <v>263</v>
      </c>
      <c r="D139" s="1" t="s">
        <v>101</v>
      </c>
      <c r="E139" s="1" t="str">
        <f>VLOOKUP(C139,[1]HealthFacility_codelist_working!$1:$1048576,5,0)</f>
        <v>Public</v>
      </c>
    </row>
    <row r="140" spans="1:5" x14ac:dyDescent="0.25">
      <c r="A140" s="6">
        <v>137</v>
      </c>
      <c r="B140" s="6" t="s">
        <v>59</v>
      </c>
      <c r="C140" s="6" t="s">
        <v>264</v>
      </c>
      <c r="D140" s="1" t="s">
        <v>101</v>
      </c>
      <c r="E140" s="1" t="str">
        <f>VLOOKUP(C140,[1]HealthFacility_codelist_working!$1:$1048576,5,0)</f>
        <v>Public</v>
      </c>
    </row>
    <row r="141" spans="1:5" x14ac:dyDescent="0.25">
      <c r="A141" s="6">
        <v>138</v>
      </c>
      <c r="B141" s="6" t="s">
        <v>59</v>
      </c>
      <c r="C141" s="6" t="s">
        <v>265</v>
      </c>
      <c r="D141" s="1" t="s">
        <v>101</v>
      </c>
      <c r="E141" s="1" t="str">
        <f>VLOOKUP(C141,[1]HealthFacility_codelist_working!$1:$1048576,5,0)</f>
        <v>Public</v>
      </c>
    </row>
    <row r="142" spans="1:5" x14ac:dyDescent="0.25">
      <c r="A142" s="6">
        <v>139</v>
      </c>
      <c r="B142" s="6" t="s">
        <v>59</v>
      </c>
      <c r="C142" s="6" t="s">
        <v>266</v>
      </c>
      <c r="D142" s="1" t="s">
        <v>101</v>
      </c>
      <c r="E142" s="1" t="str">
        <f>VLOOKUP(C142,[1]HealthFacility_codelist_working!$1:$1048576,5,0)</f>
        <v>Public</v>
      </c>
    </row>
    <row r="143" spans="1:5" x14ac:dyDescent="0.25">
      <c r="A143" s="6">
        <v>140</v>
      </c>
      <c r="B143" s="6" t="s">
        <v>60</v>
      </c>
      <c r="C143" s="6" t="s">
        <v>267</v>
      </c>
      <c r="D143" s="1" t="s">
        <v>101</v>
      </c>
      <c r="E143" s="1" t="str">
        <f>VLOOKUP(C143,[1]HealthFacility_codelist_working!$1:$1048576,5,0)</f>
        <v>Public</v>
      </c>
    </row>
    <row r="144" spans="1:5" x14ac:dyDescent="0.25">
      <c r="A144" s="6">
        <v>141</v>
      </c>
      <c r="B144" s="6" t="s">
        <v>60</v>
      </c>
      <c r="C144" s="6" t="s">
        <v>268</v>
      </c>
      <c r="D144" s="1" t="s">
        <v>101</v>
      </c>
      <c r="E144" s="1" t="str">
        <f>VLOOKUP(C144,[1]HealthFacility_codelist_working!$1:$1048576,5,0)</f>
        <v>Public</v>
      </c>
    </row>
    <row r="145" spans="1:5" x14ac:dyDescent="0.25">
      <c r="A145" s="6">
        <v>142</v>
      </c>
      <c r="B145" s="6" t="s">
        <v>60</v>
      </c>
      <c r="C145" s="6" t="s">
        <v>269</v>
      </c>
      <c r="D145" s="1" t="s">
        <v>101</v>
      </c>
      <c r="E145" s="1" t="str">
        <f>VLOOKUP(C145,[1]HealthFacility_codelist_working!$1:$1048576,5,0)</f>
        <v>Public</v>
      </c>
    </row>
    <row r="146" spans="1:5" x14ac:dyDescent="0.25">
      <c r="A146" s="6">
        <v>143</v>
      </c>
      <c r="B146" s="6" t="s">
        <v>60</v>
      </c>
      <c r="C146" s="6" t="s">
        <v>270</v>
      </c>
      <c r="D146" s="1" t="s">
        <v>101</v>
      </c>
      <c r="E146" s="1" t="str">
        <f>VLOOKUP(C146,[1]HealthFacility_codelist_working!$1:$1048576,5,0)</f>
        <v>Public</v>
      </c>
    </row>
    <row r="147" spans="1:5" x14ac:dyDescent="0.25">
      <c r="A147" s="6">
        <v>144</v>
      </c>
      <c r="B147" s="6" t="s">
        <v>60</v>
      </c>
      <c r="C147" s="6" t="s">
        <v>271</v>
      </c>
      <c r="D147" s="1" t="s">
        <v>101</v>
      </c>
      <c r="E147" s="1" t="str">
        <f>VLOOKUP(C147,[1]HealthFacility_codelist_working!$1:$1048576,5,0)</f>
        <v>Public</v>
      </c>
    </row>
    <row r="148" spans="1:5" x14ac:dyDescent="0.25">
      <c r="A148" s="6">
        <v>145</v>
      </c>
      <c r="B148" s="6" t="s">
        <v>60</v>
      </c>
      <c r="C148" s="6" t="s">
        <v>272</v>
      </c>
      <c r="D148" s="1" t="s">
        <v>101</v>
      </c>
      <c r="E148" s="1" t="str">
        <f>VLOOKUP(C148,[1]HealthFacility_codelist_working!$1:$1048576,5,0)</f>
        <v>Public</v>
      </c>
    </row>
    <row r="149" spans="1:5" x14ac:dyDescent="0.25">
      <c r="A149" s="6">
        <v>146</v>
      </c>
      <c r="B149" s="6" t="s">
        <v>60</v>
      </c>
      <c r="C149" s="6" t="s">
        <v>273</v>
      </c>
      <c r="D149" s="1" t="s">
        <v>101</v>
      </c>
      <c r="E149" s="1" t="str">
        <f>VLOOKUP(C149,[1]HealthFacility_codelist_working!$1:$1048576,5,0)</f>
        <v>Public</v>
      </c>
    </row>
    <row r="150" spans="1:5" x14ac:dyDescent="0.25">
      <c r="A150" s="6">
        <v>147</v>
      </c>
      <c r="B150" s="6" t="s">
        <v>60</v>
      </c>
      <c r="C150" s="6" t="s">
        <v>274</v>
      </c>
      <c r="D150" s="1" t="s">
        <v>101</v>
      </c>
      <c r="E150" s="1" t="str">
        <f>VLOOKUP(C150,[1]HealthFacility_codelist_working!$1:$1048576,5,0)</f>
        <v>Public</v>
      </c>
    </row>
    <row r="151" spans="1:5" x14ac:dyDescent="0.25">
      <c r="A151" s="6">
        <v>148</v>
      </c>
      <c r="B151" s="6" t="s">
        <v>60</v>
      </c>
      <c r="C151" s="6" t="s">
        <v>275</v>
      </c>
      <c r="D151" s="1" t="s">
        <v>101</v>
      </c>
      <c r="E151" s="1" t="str">
        <f>VLOOKUP(C151,[1]HealthFacility_codelist_working!$1:$1048576,5,0)</f>
        <v>Public</v>
      </c>
    </row>
    <row r="152" spans="1:5" x14ac:dyDescent="0.25">
      <c r="A152" s="6">
        <v>149</v>
      </c>
      <c r="B152" s="6" t="s">
        <v>60</v>
      </c>
      <c r="C152" s="6" t="s">
        <v>276</v>
      </c>
      <c r="D152" s="1" t="s">
        <v>101</v>
      </c>
      <c r="E152" s="1" t="str">
        <f>VLOOKUP(C152,[1]HealthFacility_codelist_working!$1:$1048576,5,0)</f>
        <v>Public</v>
      </c>
    </row>
    <row r="153" spans="1:5" x14ac:dyDescent="0.25">
      <c r="A153" s="6">
        <v>150</v>
      </c>
      <c r="B153" s="6" t="s">
        <v>60</v>
      </c>
      <c r="C153" s="6" t="s">
        <v>277</v>
      </c>
      <c r="D153" s="1" t="s">
        <v>101</v>
      </c>
      <c r="E153" s="1" t="str">
        <f>VLOOKUP(C153,[1]HealthFacility_codelist_working!$1:$1048576,5,0)</f>
        <v>Public</v>
      </c>
    </row>
    <row r="154" spans="1:5" x14ac:dyDescent="0.25">
      <c r="A154" s="6">
        <v>151</v>
      </c>
      <c r="B154" s="6" t="s">
        <v>60</v>
      </c>
      <c r="C154" s="6" t="s">
        <v>278</v>
      </c>
      <c r="D154" s="1" t="s">
        <v>101</v>
      </c>
      <c r="E154" s="1" t="str">
        <f>VLOOKUP(C154,[1]HealthFacility_codelist_working!$1:$1048576,5,0)</f>
        <v>Public</v>
      </c>
    </row>
    <row r="155" spans="1:5" x14ac:dyDescent="0.25">
      <c r="A155" s="6">
        <v>152</v>
      </c>
      <c r="B155" s="6" t="s">
        <v>60</v>
      </c>
      <c r="C155" s="6" t="s">
        <v>279</v>
      </c>
      <c r="D155" s="1" t="s">
        <v>101</v>
      </c>
      <c r="E155" s="1" t="str">
        <f>VLOOKUP(C155,[1]HealthFacility_codelist_working!$1:$1048576,5,0)</f>
        <v>Public</v>
      </c>
    </row>
    <row r="156" spans="1:5" x14ac:dyDescent="0.25">
      <c r="A156" s="6">
        <v>153</v>
      </c>
      <c r="B156" s="6" t="s">
        <v>60</v>
      </c>
      <c r="C156" s="6" t="s">
        <v>280</v>
      </c>
      <c r="D156" s="1" t="s">
        <v>101</v>
      </c>
      <c r="E156" s="1" t="str">
        <f>VLOOKUP(C156,[1]HealthFacility_codelist_working!$1:$1048576,5,0)</f>
        <v>Public</v>
      </c>
    </row>
    <row r="157" spans="1:5" x14ac:dyDescent="0.25">
      <c r="A157" s="6">
        <v>154</v>
      </c>
      <c r="B157" s="6" t="s">
        <v>60</v>
      </c>
      <c r="C157" s="6" t="s">
        <v>281</v>
      </c>
      <c r="D157" s="1" t="s">
        <v>102</v>
      </c>
      <c r="E157" s="1" t="s">
        <v>121</v>
      </c>
    </row>
    <row r="158" spans="1:5" x14ac:dyDescent="0.25">
      <c r="A158" s="6">
        <v>155</v>
      </c>
      <c r="B158" s="6" t="s">
        <v>61</v>
      </c>
      <c r="C158" s="6" t="s">
        <v>282</v>
      </c>
      <c r="D158" s="1" t="s">
        <v>104</v>
      </c>
      <c r="E158" s="1" t="s">
        <v>121</v>
      </c>
    </row>
    <row r="159" spans="1:5" x14ac:dyDescent="0.25">
      <c r="A159" s="6">
        <v>156</v>
      </c>
      <c r="B159" s="6" t="s">
        <v>61</v>
      </c>
      <c r="C159" s="6" t="s">
        <v>283</v>
      </c>
      <c r="D159" s="1" t="s">
        <v>103</v>
      </c>
      <c r="E159" s="1" t="str">
        <f>VLOOKUP(C159,[1]HealthFacility_codelist_working!$1:$1048576,5,0)</f>
        <v>Private</v>
      </c>
    </row>
    <row r="160" spans="1:5" x14ac:dyDescent="0.25">
      <c r="A160" s="6">
        <v>157</v>
      </c>
      <c r="B160" s="6" t="s">
        <v>61</v>
      </c>
      <c r="C160" s="6" t="s">
        <v>284</v>
      </c>
      <c r="D160" s="1" t="s">
        <v>101</v>
      </c>
      <c r="E160" s="1" t="str">
        <f>VLOOKUP(C160,[1]HealthFacility_codelist_working!$1:$1048576,5,0)</f>
        <v>Public</v>
      </c>
    </row>
    <row r="161" spans="1:5" x14ac:dyDescent="0.25">
      <c r="A161" s="6">
        <v>158</v>
      </c>
      <c r="B161" s="6" t="s">
        <v>61</v>
      </c>
      <c r="C161" s="6" t="s">
        <v>285</v>
      </c>
      <c r="D161" s="1" t="s">
        <v>101</v>
      </c>
      <c r="E161" s="1" t="str">
        <f>VLOOKUP(C161,[1]HealthFacility_codelist_working!$1:$1048576,5,0)</f>
        <v>Public</v>
      </c>
    </row>
    <row r="162" spans="1:5" x14ac:dyDescent="0.25">
      <c r="A162" s="6">
        <v>159</v>
      </c>
      <c r="B162" s="6" t="s">
        <v>61</v>
      </c>
      <c r="C162" s="6" t="s">
        <v>286</v>
      </c>
      <c r="D162" s="1" t="s">
        <v>101</v>
      </c>
      <c r="E162" s="1" t="str">
        <f>VLOOKUP(C162,[1]HealthFacility_codelist_working!$1:$1048576,5,0)</f>
        <v>Public</v>
      </c>
    </row>
    <row r="163" spans="1:5" x14ac:dyDescent="0.25">
      <c r="A163" s="6">
        <v>160</v>
      </c>
      <c r="B163" s="6" t="s">
        <v>62</v>
      </c>
      <c r="C163" s="6" t="s">
        <v>287</v>
      </c>
      <c r="D163" s="1" t="s">
        <v>102</v>
      </c>
      <c r="E163" s="1" t="str">
        <f>VLOOKUP(C163,[1]HealthFacility_codelist_working!$1:$1048576,5,0)</f>
        <v>Public</v>
      </c>
    </row>
    <row r="164" spans="1:5" x14ac:dyDescent="0.25">
      <c r="A164" s="6">
        <v>161</v>
      </c>
      <c r="B164" s="6" t="s">
        <v>62</v>
      </c>
      <c r="C164" s="6" t="s">
        <v>288</v>
      </c>
      <c r="D164" s="1" t="s">
        <v>101</v>
      </c>
      <c r="E164" s="1" t="str">
        <f>VLOOKUP(C164,[1]HealthFacility_codelist_working!$1:$1048576,5,0)</f>
        <v>Public</v>
      </c>
    </row>
    <row r="165" spans="1:5" x14ac:dyDescent="0.25">
      <c r="A165" s="6">
        <v>162</v>
      </c>
      <c r="B165" s="6" t="s">
        <v>62</v>
      </c>
      <c r="C165" s="6" t="s">
        <v>289</v>
      </c>
      <c r="D165" s="1" t="s">
        <v>101</v>
      </c>
      <c r="E165" s="1" t="str">
        <f>VLOOKUP(C165,[1]HealthFacility_codelist_working!$1:$1048576,5,0)</f>
        <v>Public</v>
      </c>
    </row>
    <row r="166" spans="1:5" x14ac:dyDescent="0.25">
      <c r="A166" s="6">
        <v>163</v>
      </c>
      <c r="B166" s="6" t="s">
        <v>62</v>
      </c>
      <c r="C166" s="6" t="s">
        <v>290</v>
      </c>
      <c r="D166" s="1" t="s">
        <v>101</v>
      </c>
      <c r="E166" s="1" t="str">
        <f>VLOOKUP(C166,[1]HealthFacility_codelist_working!$1:$1048576,5,0)</f>
        <v>Public</v>
      </c>
    </row>
    <row r="167" spans="1:5" x14ac:dyDescent="0.25">
      <c r="A167" s="6">
        <v>164</v>
      </c>
      <c r="B167" s="6" t="s">
        <v>62</v>
      </c>
      <c r="C167" s="6" t="s">
        <v>291</v>
      </c>
      <c r="D167" s="1" t="s">
        <v>101</v>
      </c>
      <c r="E167" s="1" t="str">
        <f>VLOOKUP(C167,[1]HealthFacility_codelist_working!$1:$1048576,5,0)</f>
        <v>Public</v>
      </c>
    </row>
    <row r="168" spans="1:5" x14ac:dyDescent="0.25">
      <c r="A168" s="6">
        <v>165</v>
      </c>
      <c r="B168" s="6" t="s">
        <v>62</v>
      </c>
      <c r="C168" s="6" t="s">
        <v>292</v>
      </c>
      <c r="D168" s="1" t="s">
        <v>101</v>
      </c>
      <c r="E168" s="1" t="str">
        <f>VLOOKUP(C168,[1]HealthFacility_codelist_working!$1:$1048576,5,0)</f>
        <v>Public</v>
      </c>
    </row>
    <row r="169" spans="1:5" x14ac:dyDescent="0.25">
      <c r="A169" s="6">
        <v>166</v>
      </c>
      <c r="B169" s="6" t="s">
        <v>62</v>
      </c>
      <c r="C169" s="6" t="s">
        <v>293</v>
      </c>
      <c r="D169" s="1" t="s">
        <v>101</v>
      </c>
      <c r="E169" s="1" t="str">
        <f>VLOOKUP(C169,[1]HealthFacility_codelist_working!$1:$1048576,5,0)</f>
        <v>Public</v>
      </c>
    </row>
    <row r="170" spans="1:5" x14ac:dyDescent="0.25">
      <c r="A170" s="6">
        <v>167</v>
      </c>
      <c r="B170" s="6" t="s">
        <v>62</v>
      </c>
      <c r="C170" s="6" t="s">
        <v>294</v>
      </c>
      <c r="D170" s="1" t="s">
        <v>101</v>
      </c>
      <c r="E170" s="1" t="str">
        <f>VLOOKUP(C170,[1]HealthFacility_codelist_working!$1:$1048576,5,0)</f>
        <v>Public</v>
      </c>
    </row>
    <row r="171" spans="1:5" x14ac:dyDescent="0.25">
      <c r="A171" s="6">
        <v>168</v>
      </c>
      <c r="B171" s="6" t="s">
        <v>62</v>
      </c>
      <c r="C171" s="6" t="s">
        <v>295</v>
      </c>
      <c r="D171" s="1" t="s">
        <v>101</v>
      </c>
      <c r="E171" s="1" t="str">
        <f>VLOOKUP(C171,[1]HealthFacility_codelist_working!$1:$1048576,5,0)</f>
        <v>Public</v>
      </c>
    </row>
    <row r="172" spans="1:5" x14ac:dyDescent="0.25">
      <c r="A172" s="6">
        <v>169</v>
      </c>
      <c r="B172" s="6" t="s">
        <v>62</v>
      </c>
      <c r="C172" s="6" t="s">
        <v>296</v>
      </c>
      <c r="D172" s="1" t="s">
        <v>101</v>
      </c>
      <c r="E172" s="1" t="str">
        <f>VLOOKUP(C172,[1]HealthFacility_codelist_working!$1:$1048576,5,0)</f>
        <v>Public</v>
      </c>
    </row>
    <row r="173" spans="1:5" x14ac:dyDescent="0.25">
      <c r="A173" s="6">
        <v>170</v>
      </c>
      <c r="B173" s="6" t="s">
        <v>62</v>
      </c>
      <c r="C173" s="6" t="s">
        <v>297</v>
      </c>
      <c r="D173" s="1" t="s">
        <v>101</v>
      </c>
      <c r="E173" s="1" t="str">
        <f>VLOOKUP(C173,[1]HealthFacility_codelist_working!$1:$1048576,5,0)</f>
        <v>Public</v>
      </c>
    </row>
    <row r="174" spans="1:5" x14ac:dyDescent="0.25">
      <c r="A174" s="6">
        <v>171</v>
      </c>
      <c r="B174" s="6" t="s">
        <v>62</v>
      </c>
      <c r="C174" s="6" t="s">
        <v>298</v>
      </c>
      <c r="D174" s="1" t="s">
        <v>101</v>
      </c>
      <c r="E174" s="1" t="str">
        <f>VLOOKUP(C174,[1]HealthFacility_codelist_working!$1:$1048576,5,0)</f>
        <v>Public</v>
      </c>
    </row>
    <row r="175" spans="1:5" x14ac:dyDescent="0.25">
      <c r="A175" s="6">
        <v>172</v>
      </c>
      <c r="B175" s="6" t="s">
        <v>62</v>
      </c>
      <c r="C175" s="6" t="s">
        <v>299</v>
      </c>
      <c r="D175" s="1" t="s">
        <v>101</v>
      </c>
      <c r="E175" s="1" t="str">
        <f>VLOOKUP(C175,[1]HealthFacility_codelist_working!$1:$1048576,5,0)</f>
        <v>Public</v>
      </c>
    </row>
    <row r="176" spans="1:5" x14ac:dyDescent="0.25">
      <c r="A176" s="6">
        <v>173</v>
      </c>
      <c r="B176" s="6" t="s">
        <v>62</v>
      </c>
      <c r="C176" s="6" t="s">
        <v>300</v>
      </c>
      <c r="D176" s="1" t="s">
        <v>101</v>
      </c>
      <c r="E176" s="1" t="str">
        <f>VLOOKUP(C176,[1]HealthFacility_codelist_working!$1:$1048576,5,0)</f>
        <v>Public</v>
      </c>
    </row>
    <row r="177" spans="1:5" x14ac:dyDescent="0.25">
      <c r="A177" s="6">
        <v>174</v>
      </c>
      <c r="B177" s="6" t="s">
        <v>63</v>
      </c>
      <c r="C177" s="6" t="s">
        <v>301</v>
      </c>
      <c r="D177" s="1" t="s">
        <v>102</v>
      </c>
      <c r="E177" s="1" t="str">
        <f>VLOOKUP(C177,[1]HealthFacility_codelist_working!$1:$1048576,5,0)</f>
        <v>Public</v>
      </c>
    </row>
    <row r="178" spans="1:5" x14ac:dyDescent="0.25">
      <c r="A178" s="6">
        <v>175</v>
      </c>
      <c r="B178" s="6" t="s">
        <v>63</v>
      </c>
      <c r="C178" s="6" t="s">
        <v>302</v>
      </c>
      <c r="D178" s="1" t="s">
        <v>101</v>
      </c>
      <c r="E178" s="1" t="str">
        <f>VLOOKUP(C178,[1]HealthFacility_codelist_working!$1:$1048576,5,0)</f>
        <v>Public</v>
      </c>
    </row>
    <row r="179" spans="1:5" x14ac:dyDescent="0.25">
      <c r="A179" s="6">
        <v>176</v>
      </c>
      <c r="B179" s="6" t="s">
        <v>63</v>
      </c>
      <c r="C179" s="6" t="s">
        <v>303</v>
      </c>
      <c r="D179" s="1" t="s">
        <v>101</v>
      </c>
      <c r="E179" s="1" t="str">
        <f>VLOOKUP(C179,[1]HealthFacility_codelist_working!$1:$1048576,5,0)</f>
        <v>Public</v>
      </c>
    </row>
    <row r="180" spans="1:5" x14ac:dyDescent="0.25">
      <c r="A180" s="6">
        <v>177</v>
      </c>
      <c r="B180" s="6" t="s">
        <v>63</v>
      </c>
      <c r="C180" s="6" t="s">
        <v>304</v>
      </c>
      <c r="D180" s="1" t="s">
        <v>101</v>
      </c>
      <c r="E180" s="1" t="str">
        <f>VLOOKUP(C180,[1]HealthFacility_codelist_working!$1:$1048576,5,0)</f>
        <v>Public</v>
      </c>
    </row>
    <row r="181" spans="1:5" x14ac:dyDescent="0.25">
      <c r="A181" s="6">
        <v>178</v>
      </c>
      <c r="B181" s="6" t="s">
        <v>63</v>
      </c>
      <c r="C181" s="6" t="s">
        <v>305</v>
      </c>
      <c r="D181" s="1" t="s">
        <v>101</v>
      </c>
      <c r="E181" s="1" t="str">
        <f>VLOOKUP(C181,[1]HealthFacility_codelist_working!$1:$1048576,5,0)</f>
        <v>Public</v>
      </c>
    </row>
    <row r="182" spans="1:5" x14ac:dyDescent="0.25">
      <c r="A182" s="6">
        <v>179</v>
      </c>
      <c r="B182" s="6" t="s">
        <v>63</v>
      </c>
      <c r="C182" s="6" t="s">
        <v>306</v>
      </c>
      <c r="D182" s="1" t="s">
        <v>101</v>
      </c>
      <c r="E182" s="1" t="str">
        <f>VLOOKUP(C182,[1]HealthFacility_codelist_working!$1:$1048576,5,0)</f>
        <v>Public</v>
      </c>
    </row>
    <row r="183" spans="1:5" x14ac:dyDescent="0.25">
      <c r="A183" s="6">
        <v>180</v>
      </c>
      <c r="B183" s="6" t="s">
        <v>63</v>
      </c>
      <c r="C183" s="6" t="s">
        <v>307</v>
      </c>
      <c r="D183" s="1" t="s">
        <v>101</v>
      </c>
      <c r="E183" s="1" t="str">
        <f>VLOOKUP(C183,[1]HealthFacility_codelist_working!$1:$1048576,5,0)</f>
        <v>Public</v>
      </c>
    </row>
    <row r="184" spans="1:5" x14ac:dyDescent="0.25">
      <c r="A184" s="6">
        <v>181</v>
      </c>
      <c r="B184" s="6" t="s">
        <v>63</v>
      </c>
      <c r="C184" s="6" t="s">
        <v>308</v>
      </c>
      <c r="D184" s="1" t="s">
        <v>101</v>
      </c>
      <c r="E184" s="1" t="str">
        <f>VLOOKUP(C184,[1]HealthFacility_codelist_working!$1:$1048576,5,0)</f>
        <v>Public</v>
      </c>
    </row>
    <row r="185" spans="1:5" x14ac:dyDescent="0.25">
      <c r="A185" s="6">
        <v>182</v>
      </c>
      <c r="B185" s="6" t="s">
        <v>63</v>
      </c>
      <c r="C185" s="6" t="s">
        <v>309</v>
      </c>
      <c r="D185" s="1" t="s">
        <v>101</v>
      </c>
      <c r="E185" s="1" t="str">
        <f>VLOOKUP(C185,[1]HealthFacility_codelist_working!$1:$1048576,5,0)</f>
        <v>Public</v>
      </c>
    </row>
    <row r="186" spans="1:5" x14ac:dyDescent="0.25">
      <c r="A186" s="6">
        <v>183</v>
      </c>
      <c r="B186" s="6" t="s">
        <v>63</v>
      </c>
      <c r="C186" s="6" t="s">
        <v>310</v>
      </c>
      <c r="D186" s="1" t="s">
        <v>101</v>
      </c>
      <c r="E186" s="1" t="str">
        <f>VLOOKUP(C186,[1]HealthFacility_codelist_working!$1:$1048576,5,0)</f>
        <v>Public</v>
      </c>
    </row>
    <row r="187" spans="1:5" x14ac:dyDescent="0.25">
      <c r="A187" s="6">
        <v>184</v>
      </c>
      <c r="B187" s="6" t="s">
        <v>63</v>
      </c>
      <c r="C187" s="6" t="s">
        <v>311</v>
      </c>
      <c r="D187" s="1" t="s">
        <v>101</v>
      </c>
      <c r="E187" s="1" t="str">
        <f>VLOOKUP(C187,[1]HealthFacility_codelist_working!$1:$1048576,5,0)</f>
        <v>Public</v>
      </c>
    </row>
    <row r="188" spans="1:5" x14ac:dyDescent="0.25">
      <c r="A188" s="6">
        <v>185</v>
      </c>
      <c r="B188" s="6" t="s">
        <v>63</v>
      </c>
      <c r="C188" s="6" t="s">
        <v>312</v>
      </c>
      <c r="D188" s="1" t="s">
        <v>101</v>
      </c>
      <c r="E188" s="1" t="str">
        <f>VLOOKUP(C188,[1]HealthFacility_codelist_working!$1:$1048576,5,0)</f>
        <v>Public</v>
      </c>
    </row>
    <row r="189" spans="1:5" x14ac:dyDescent="0.25">
      <c r="A189" s="6">
        <v>186</v>
      </c>
      <c r="B189" s="6" t="s">
        <v>63</v>
      </c>
      <c r="C189" s="6" t="s">
        <v>313</v>
      </c>
      <c r="D189" s="1" t="s">
        <v>101</v>
      </c>
      <c r="E189" s="1" t="str">
        <f>VLOOKUP(C189,[1]HealthFacility_codelist_working!$1:$1048576,5,0)</f>
        <v>Public</v>
      </c>
    </row>
    <row r="190" spans="1:5" x14ac:dyDescent="0.25">
      <c r="A190" s="6">
        <v>187</v>
      </c>
      <c r="B190" s="6" t="s">
        <v>64</v>
      </c>
      <c r="C190" s="6" t="s">
        <v>314</v>
      </c>
      <c r="D190" s="1" t="s">
        <v>102</v>
      </c>
      <c r="E190" s="1" t="str">
        <f>VLOOKUP(C190,[1]HealthFacility_codelist_working!$1:$1048576,5,0)</f>
        <v>Public</v>
      </c>
    </row>
    <row r="191" spans="1:5" x14ac:dyDescent="0.25">
      <c r="A191" s="6">
        <v>188</v>
      </c>
      <c r="B191" s="6" t="s">
        <v>64</v>
      </c>
      <c r="C191" s="6" t="s">
        <v>315</v>
      </c>
      <c r="D191" s="1" t="s">
        <v>101</v>
      </c>
      <c r="E191" s="1" t="str">
        <f>VLOOKUP(C191,[1]HealthFacility_codelist_working!$1:$1048576,5,0)</f>
        <v>Public</v>
      </c>
    </row>
    <row r="192" spans="1:5" x14ac:dyDescent="0.25">
      <c r="A192" s="6">
        <v>189</v>
      </c>
      <c r="B192" s="6" t="s">
        <v>64</v>
      </c>
      <c r="C192" s="6" t="s">
        <v>316</v>
      </c>
      <c r="D192" s="1" t="s">
        <v>101</v>
      </c>
      <c r="E192" s="1" t="str">
        <f>VLOOKUP(C192,[1]HealthFacility_codelist_working!$1:$1048576,5,0)</f>
        <v>Public</v>
      </c>
    </row>
    <row r="193" spans="1:5" x14ac:dyDescent="0.25">
      <c r="A193" s="6">
        <v>190</v>
      </c>
      <c r="B193" s="6" t="s">
        <v>64</v>
      </c>
      <c r="C193" s="6" t="s">
        <v>317</v>
      </c>
      <c r="D193" s="1" t="s">
        <v>101</v>
      </c>
      <c r="E193" s="1" t="str">
        <f>VLOOKUP(C193,[1]HealthFacility_codelist_working!$1:$1048576,5,0)</f>
        <v>Public</v>
      </c>
    </row>
    <row r="194" spans="1:5" x14ac:dyDescent="0.25">
      <c r="A194" s="6">
        <v>191</v>
      </c>
      <c r="B194" s="6" t="s">
        <v>64</v>
      </c>
      <c r="C194" s="6" t="s">
        <v>318</v>
      </c>
      <c r="D194" s="1" t="s">
        <v>101</v>
      </c>
      <c r="E194" s="1" t="str">
        <f>VLOOKUP(C194,[1]HealthFacility_codelist_working!$1:$1048576,5,0)</f>
        <v>Public</v>
      </c>
    </row>
  </sheetData>
  <mergeCells count="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464CA-BCFE-49D3-A7B1-BD1B533BF0D3}">
  <dimension ref="A1:S16"/>
  <sheetViews>
    <sheetView zoomScale="98" zoomScaleNormal="98" workbookViewId="0">
      <selection activeCell="F8" sqref="F8"/>
    </sheetView>
  </sheetViews>
  <sheetFormatPr defaultRowHeight="15" x14ac:dyDescent="0.25"/>
  <cols>
    <col min="1" max="1" width="30.28515625" customWidth="1"/>
    <col min="2" max="2" width="84.42578125" customWidth="1"/>
    <col min="3" max="3" width="34.42578125" customWidth="1"/>
    <col min="4" max="4" width="59" customWidth="1"/>
  </cols>
  <sheetData>
    <row r="1" spans="1:19" x14ac:dyDescent="0.25">
      <c r="A1" s="59" t="s">
        <v>347</v>
      </c>
      <c r="B1" s="59"/>
      <c r="C1" s="59"/>
      <c r="D1" s="59"/>
    </row>
    <row r="2" spans="1:19" ht="20.25" customHeight="1" x14ac:dyDescent="0.25">
      <c r="A2" s="60"/>
      <c r="B2" s="60"/>
      <c r="C2" s="60"/>
      <c r="D2" s="60"/>
      <c r="E2" s="11"/>
      <c r="F2" s="11"/>
      <c r="G2" s="11"/>
      <c r="H2" s="11"/>
      <c r="I2" s="11"/>
      <c r="J2" s="11"/>
      <c r="K2" s="11"/>
      <c r="M2" s="11"/>
      <c r="N2" s="11"/>
      <c r="O2" s="11"/>
      <c r="P2" s="11"/>
      <c r="Q2" s="11"/>
      <c r="R2" s="11"/>
      <c r="S2" s="11"/>
    </row>
    <row r="3" spans="1:19" ht="102.75" customHeight="1" x14ac:dyDescent="0.25">
      <c r="A3" s="51" t="s">
        <v>49</v>
      </c>
      <c r="B3" s="51" t="s">
        <v>351</v>
      </c>
      <c r="C3" s="51" t="s">
        <v>324</v>
      </c>
      <c r="D3" s="51" t="s">
        <v>325</v>
      </c>
      <c r="E3" s="11"/>
      <c r="F3" s="11"/>
    </row>
    <row r="4" spans="1:19" ht="102.75" customHeight="1" x14ac:dyDescent="0.25">
      <c r="A4" s="24" t="s">
        <v>326</v>
      </c>
      <c r="B4" s="25" t="s">
        <v>331</v>
      </c>
      <c r="C4" s="32" t="s">
        <v>364</v>
      </c>
      <c r="D4" s="52" t="s">
        <v>352</v>
      </c>
      <c r="E4" s="11"/>
      <c r="F4" s="11"/>
    </row>
    <row r="5" spans="1:19" ht="51.75" customHeight="1" x14ac:dyDescent="0.25">
      <c r="A5" s="35" t="s">
        <v>327</v>
      </c>
      <c r="B5" s="36" t="s">
        <v>328</v>
      </c>
      <c r="C5" s="33" t="s">
        <v>322</v>
      </c>
      <c r="D5" s="37" t="s">
        <v>329</v>
      </c>
      <c r="E5" s="11"/>
      <c r="F5" s="11"/>
    </row>
    <row r="6" spans="1:19" ht="55.5" customHeight="1" x14ac:dyDescent="0.25">
      <c r="A6" s="24" t="s">
        <v>320</v>
      </c>
      <c r="B6" s="25" t="s">
        <v>332</v>
      </c>
      <c r="C6" s="32" t="s">
        <v>364</v>
      </c>
      <c r="D6" s="52" t="s">
        <v>352</v>
      </c>
      <c r="E6" s="11"/>
      <c r="F6" s="11"/>
    </row>
    <row r="7" spans="1:19" ht="53.25" customHeight="1" x14ac:dyDescent="0.25">
      <c r="A7" s="24" t="s">
        <v>12</v>
      </c>
      <c r="B7" s="25" t="s">
        <v>334</v>
      </c>
      <c r="C7" s="24" t="s">
        <v>321</v>
      </c>
      <c r="D7" s="52" t="s">
        <v>353</v>
      </c>
    </row>
    <row r="8" spans="1:19" ht="45" x14ac:dyDescent="0.25">
      <c r="A8" s="24" t="s">
        <v>319</v>
      </c>
      <c r="B8" s="25" t="s">
        <v>333</v>
      </c>
      <c r="C8" s="32" t="s">
        <v>364</v>
      </c>
      <c r="D8" s="52" t="s">
        <v>352</v>
      </c>
    </row>
    <row r="9" spans="1:19" ht="45" x14ac:dyDescent="0.25">
      <c r="A9" s="34" t="s">
        <v>335</v>
      </c>
      <c r="B9" s="25" t="s">
        <v>336</v>
      </c>
      <c r="C9" s="32" t="s">
        <v>364</v>
      </c>
      <c r="D9" s="52" t="s">
        <v>352</v>
      </c>
      <c r="E9" s="11"/>
    </row>
    <row r="10" spans="1:19" ht="50.25" customHeight="1" x14ac:dyDescent="0.25">
      <c r="A10" s="24" t="s">
        <v>13</v>
      </c>
      <c r="B10" s="25" t="s">
        <v>330</v>
      </c>
      <c r="C10" s="32" t="s">
        <v>364</v>
      </c>
      <c r="D10" s="52" t="s">
        <v>352</v>
      </c>
      <c r="E10" s="11"/>
    </row>
    <row r="11" spans="1:19" ht="64.5" customHeight="1" x14ac:dyDescent="0.25">
      <c r="A11" s="24" t="s">
        <v>338</v>
      </c>
      <c r="B11" s="25" t="s">
        <v>337</v>
      </c>
      <c r="C11" s="32" t="s">
        <v>364</v>
      </c>
      <c r="D11" s="52" t="s">
        <v>352</v>
      </c>
      <c r="E11" s="11"/>
    </row>
    <row r="12" spans="1:19" ht="29.25" customHeight="1" x14ac:dyDescent="0.25"/>
    <row r="13" spans="1:19" ht="34.5" customHeight="1" x14ac:dyDescent="0.25">
      <c r="A13" s="53" t="s">
        <v>354</v>
      </c>
      <c r="B13" s="38"/>
      <c r="C13" s="38"/>
      <c r="D13" s="38"/>
    </row>
    <row r="14" spans="1:19" ht="21.75" customHeight="1" x14ac:dyDescent="0.25">
      <c r="A14" s="92" t="s">
        <v>396</v>
      </c>
      <c r="B14" s="92"/>
      <c r="C14" s="92"/>
      <c r="D14" s="92"/>
    </row>
    <row r="15" spans="1:19" x14ac:dyDescent="0.25">
      <c r="A15" s="61" t="s">
        <v>397</v>
      </c>
      <c r="B15" s="61"/>
      <c r="C15" s="61"/>
      <c r="D15" s="61"/>
    </row>
    <row r="16" spans="1:19" x14ac:dyDescent="0.25">
      <c r="A16" s="99" t="s">
        <v>355</v>
      </c>
      <c r="B16" s="99"/>
      <c r="C16" s="99"/>
      <c r="D16" s="99"/>
    </row>
  </sheetData>
  <mergeCells count="4">
    <mergeCell ref="A16:D16"/>
    <mergeCell ref="A14:D14"/>
    <mergeCell ref="A1:D2"/>
    <mergeCell ref="A15:D15"/>
  </mergeCells>
  <hyperlinks>
    <hyperlink ref="C4" r:id="rId1" location=":~:text=5.,10." display="https://mmdc.gov.mv/?page_id=281#:~:text=5.,10." xr:uid="{A39C1356-A69B-4D3E-B53B-25321743BFFB}"/>
    <hyperlink ref="D5" r:id="rId2" xr:uid="{E2971525-6FBE-4D20-8868-BD4C8C834CFD}"/>
    <hyperlink ref="D6" r:id="rId3" location=":~:text=5.,10. " xr:uid="{AA353589-FC16-43DF-8ED6-41AB0CE06BDA}"/>
    <hyperlink ref="D7" r:id="rId4" xr:uid="{4E75F84E-E51A-4E8D-BF2C-F3D424DDFD75}"/>
    <hyperlink ref="D8" r:id="rId5" location=":~:text=5.,10. " xr:uid="{F3C05DDC-5697-44CE-9C1A-623DDA7C6AF7}"/>
    <hyperlink ref="D9" r:id="rId6" location=":~:text=5.,10. " xr:uid="{72A1EA24-111B-4BB3-BC15-9FCACA0D6376}"/>
    <hyperlink ref="D10" r:id="rId7" location=":~:text=5.,10. " xr:uid="{37BE9988-9AD9-49EB-A7F4-89365366A7E8}"/>
    <hyperlink ref="D11" r:id="rId8" location=":~:text=5.,10. " xr:uid="{F61A5988-05E2-419F-B036-5109D9F34699}"/>
    <hyperlink ref="D4" r:id="rId9" location=":~:text=5.,10. " xr:uid="{E7B457ED-E519-467D-B358-AC39BDE0C34D}"/>
    <hyperlink ref="C6" r:id="rId10" location=":~:text=5.,10." display="https://mmdc.gov.mv/?page_id=281#:~:text=5.,10." xr:uid="{DB5200E3-84E7-4117-B0F7-E5CEEB8F2DCF}"/>
    <hyperlink ref="C8" r:id="rId11" location=":~:text=5.,10." display="https://mmdc.gov.mv/?page_id=281#:~:text=5.,10." xr:uid="{43455E17-FC2D-42A4-B005-F60B13EEEE2D}"/>
    <hyperlink ref="C9" r:id="rId12" location=":~:text=5.,10." display="https://mmdc.gov.mv/?page_id=281#:~:text=5.,10." xr:uid="{2D628EDD-681F-4521-9E3F-84BD7E1B8A90}"/>
    <hyperlink ref="C10" r:id="rId13" location=":~:text=5.,10." display="https://mmdc.gov.mv/?page_id=281#:~:text=5.,10." xr:uid="{109E51C4-E96B-466C-A3A4-FCBAF05F8CB5}"/>
    <hyperlink ref="C11" r:id="rId14" location=":~:text=5.,10." display="https://mmdc.gov.mv/?page_id=281#:~:text=5.,10." xr:uid="{E033D488-E2D0-4B81-90D8-0ECC52BB51E1}"/>
  </hyperlinks>
  <pageMargins left="0.7" right="0.7" top="0.75" bottom="0.75" header="0.3" footer="0.3"/>
  <pageSetup orientation="portrait" verticalDpi="0"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4F5B3-573B-41B4-83D5-707B7BE90A10}">
  <dimension ref="A2:Y106"/>
  <sheetViews>
    <sheetView showGridLines="0" zoomScaleNormal="100" workbookViewId="0">
      <selection activeCell="L9" sqref="L9"/>
    </sheetView>
  </sheetViews>
  <sheetFormatPr defaultRowHeight="15" x14ac:dyDescent="0.25"/>
  <cols>
    <col min="1" max="1" width="33.85546875" customWidth="1"/>
    <col min="2" max="25" width="10.140625" customWidth="1"/>
  </cols>
  <sheetData>
    <row r="2" spans="1:25" ht="15" customHeight="1" x14ac:dyDescent="0.25">
      <c r="A2" s="75" t="s">
        <v>365</v>
      </c>
      <c r="B2" s="75"/>
      <c r="C2" s="75"/>
      <c r="D2" s="75"/>
      <c r="E2" s="75"/>
      <c r="F2" s="75"/>
      <c r="G2" s="75"/>
      <c r="H2" s="75"/>
      <c r="I2" s="75"/>
      <c r="J2" s="75"/>
    </row>
    <row r="3" spans="1:25" ht="29.25" customHeight="1" x14ac:dyDescent="0.25">
      <c r="A3" s="76" t="s">
        <v>14</v>
      </c>
      <c r="B3" s="70" t="s">
        <v>15</v>
      </c>
      <c r="C3" s="70"/>
      <c r="D3" s="70"/>
      <c r="E3" s="71" t="s">
        <v>373</v>
      </c>
      <c r="F3" s="72"/>
      <c r="G3" s="73"/>
      <c r="H3" s="71" t="s">
        <v>339</v>
      </c>
      <c r="I3" s="72"/>
      <c r="J3" s="73"/>
      <c r="K3" s="71" t="s">
        <v>383</v>
      </c>
      <c r="L3" s="72"/>
      <c r="M3" s="73"/>
      <c r="N3" s="71" t="s">
        <v>17</v>
      </c>
      <c r="O3" s="72"/>
      <c r="P3" s="73"/>
      <c r="Q3" s="72" t="s">
        <v>16</v>
      </c>
      <c r="R3" s="72"/>
      <c r="S3" s="73"/>
      <c r="T3" s="71" t="s">
        <v>374</v>
      </c>
      <c r="U3" s="72"/>
      <c r="V3" s="73"/>
      <c r="W3" s="71" t="s">
        <v>375</v>
      </c>
      <c r="X3" s="72"/>
      <c r="Y3" s="73"/>
    </row>
    <row r="4" spans="1:25" x14ac:dyDescent="0.25">
      <c r="A4" s="67"/>
      <c r="B4" s="41" t="s">
        <v>18</v>
      </c>
      <c r="C4" s="41" t="s">
        <v>19</v>
      </c>
      <c r="D4" s="41" t="s">
        <v>20</v>
      </c>
      <c r="E4" s="40" t="s">
        <v>18</v>
      </c>
      <c r="F4" s="40" t="s">
        <v>19</v>
      </c>
      <c r="G4" s="40" t="s">
        <v>20</v>
      </c>
      <c r="H4" s="40" t="s">
        <v>18</v>
      </c>
      <c r="I4" s="40" t="s">
        <v>19</v>
      </c>
      <c r="J4" s="40" t="s">
        <v>20</v>
      </c>
      <c r="K4" s="40" t="s">
        <v>18</v>
      </c>
      <c r="L4" s="40" t="s">
        <v>19</v>
      </c>
      <c r="M4" s="40" t="s">
        <v>20</v>
      </c>
      <c r="N4" s="40" t="s">
        <v>18</v>
      </c>
      <c r="O4" s="40" t="s">
        <v>19</v>
      </c>
      <c r="P4" s="40" t="s">
        <v>20</v>
      </c>
      <c r="Q4" s="40" t="s">
        <v>18</v>
      </c>
      <c r="R4" s="40" t="s">
        <v>19</v>
      </c>
      <c r="S4" s="40" t="s">
        <v>20</v>
      </c>
      <c r="T4" s="40" t="s">
        <v>18</v>
      </c>
      <c r="U4" s="40" t="s">
        <v>19</v>
      </c>
      <c r="V4" s="40" t="s">
        <v>20</v>
      </c>
      <c r="W4" s="40" t="s">
        <v>18</v>
      </c>
      <c r="X4" s="40" t="s">
        <v>19</v>
      </c>
      <c r="Y4" s="40" t="s">
        <v>20</v>
      </c>
    </row>
    <row r="5" spans="1:25" x14ac:dyDescent="0.25">
      <c r="A5" s="1" t="s">
        <v>21</v>
      </c>
      <c r="B5" s="42">
        <v>515132</v>
      </c>
      <c r="C5" s="42">
        <v>311994</v>
      </c>
      <c r="D5" s="42">
        <v>203138</v>
      </c>
      <c r="E5" s="43">
        <v>232.03761366018804</v>
      </c>
      <c r="F5" s="43">
        <v>129.71403296217235</v>
      </c>
      <c r="G5" s="43">
        <v>389.19355315105986</v>
      </c>
      <c r="H5" s="43">
        <v>26.575712632878563</v>
      </c>
      <c r="I5" s="43">
        <v>16.666987185651006</v>
      </c>
      <c r="J5" s="43">
        <v>41.794248245035391</v>
      </c>
      <c r="K5" s="43">
        <v>4.2319250211596247</v>
      </c>
      <c r="L5" s="43">
        <v>2.9808265543568147</v>
      </c>
      <c r="M5" s="43">
        <v>6.1534523328968485</v>
      </c>
      <c r="N5" s="43">
        <v>1.281225006406125</v>
      </c>
      <c r="O5" s="43">
        <v>1.1218164451880486</v>
      </c>
      <c r="P5" s="43">
        <v>1.5260561785584184</v>
      </c>
      <c r="Q5" s="43">
        <v>28.109300140546498</v>
      </c>
      <c r="R5" s="43">
        <v>28.333878215606713</v>
      </c>
      <c r="S5" s="43">
        <v>27.764376926030579</v>
      </c>
      <c r="T5" s="43">
        <v>9.7839000489195005</v>
      </c>
      <c r="U5" s="43">
        <v>1.3782316326596025</v>
      </c>
      <c r="V5" s="43">
        <v>22.693932203723577</v>
      </c>
      <c r="W5" s="43">
        <v>72.136850360684249</v>
      </c>
      <c r="X5" s="43">
        <v>9.7117252254851056</v>
      </c>
      <c r="Y5" s="43">
        <v>168.01386249741554</v>
      </c>
    </row>
    <row r="6" spans="1:25" x14ac:dyDescent="0.25">
      <c r="A6" s="1" t="s">
        <v>22</v>
      </c>
      <c r="B6" s="42">
        <v>211908</v>
      </c>
      <c r="C6" s="42">
        <v>124894</v>
      </c>
      <c r="D6" s="42">
        <v>87014</v>
      </c>
      <c r="E6" s="43">
        <v>237.93344281480643</v>
      </c>
      <c r="F6" s="43">
        <v>129.95019776770701</v>
      </c>
      <c r="G6" s="43">
        <v>392.92527639230468</v>
      </c>
      <c r="H6" s="43">
        <v>25.765898408743418</v>
      </c>
      <c r="I6" s="43">
        <v>16.173715310583376</v>
      </c>
      <c r="J6" s="43">
        <v>39.533868113177192</v>
      </c>
      <c r="K6" s="43">
        <v>0.42471261113313324</v>
      </c>
      <c r="L6" s="43">
        <v>0</v>
      </c>
      <c r="M6" s="43">
        <v>1.0343163169145195</v>
      </c>
      <c r="N6" s="54">
        <v>1.6516601544066292</v>
      </c>
      <c r="O6" s="54">
        <v>1.1209505660800358</v>
      </c>
      <c r="P6" s="54">
        <v>2.4134047394672122</v>
      </c>
      <c r="Q6" s="43">
        <v>35.864620495686808</v>
      </c>
      <c r="R6" s="43">
        <v>30.025461591429533</v>
      </c>
      <c r="S6" s="43">
        <v>44.24575355689889</v>
      </c>
      <c r="T6" s="43">
        <v>5.0021707533457915</v>
      </c>
      <c r="U6" s="43">
        <v>0.88074687334859969</v>
      </c>
      <c r="V6" s="43">
        <v>10.917783345208818</v>
      </c>
      <c r="W6" s="43">
        <v>80.695396115295324</v>
      </c>
      <c r="X6" s="43">
        <v>11.049369865646069</v>
      </c>
      <c r="Y6" s="43">
        <v>180.66058335440275</v>
      </c>
    </row>
    <row r="7" spans="1:25" x14ac:dyDescent="0.25">
      <c r="A7" s="1" t="s">
        <v>23</v>
      </c>
      <c r="B7" s="42">
        <v>303224</v>
      </c>
      <c r="C7" s="42">
        <v>187100</v>
      </c>
      <c r="D7" s="42">
        <v>116124</v>
      </c>
      <c r="E7" s="43">
        <v>227.98327309183969</v>
      </c>
      <c r="F7" s="43">
        <v>129.66328166755744</v>
      </c>
      <c r="G7" s="43">
        <v>386.39729943853126</v>
      </c>
      <c r="H7" s="43">
        <v>27.141651056644591</v>
      </c>
      <c r="I7" s="43">
        <v>16.996258685195102</v>
      </c>
      <c r="J7" s="43">
        <v>43.48799559092005</v>
      </c>
      <c r="K7" s="43">
        <v>6.8925942537530007</v>
      </c>
      <c r="L7" s="43">
        <v>4.9706039551042229</v>
      </c>
      <c r="M7" s="43">
        <v>9.9893217594984662</v>
      </c>
      <c r="N7" s="54">
        <v>1.088304355855737</v>
      </c>
      <c r="O7" s="54">
        <v>1.2292891501870657</v>
      </c>
      <c r="P7" s="54">
        <v>0.86114842754297105</v>
      </c>
      <c r="Q7" s="43">
        <v>22.689496873598397</v>
      </c>
      <c r="R7" s="43">
        <v>27.204703367183324</v>
      </c>
      <c r="S7" s="43">
        <v>15.414556853019187</v>
      </c>
      <c r="T7" s="43">
        <v>13.125610110017677</v>
      </c>
      <c r="U7" s="43">
        <v>1.7103153393907002</v>
      </c>
      <c r="V7" s="43">
        <v>31.518032448072752</v>
      </c>
      <c r="W7" s="43">
        <v>66.15571326807904</v>
      </c>
      <c r="X7" s="43">
        <v>8.818813468733298</v>
      </c>
      <c r="Y7" s="43">
        <v>158.53742551066102</v>
      </c>
    </row>
    <row r="8" spans="1:25" ht="15" customHeight="1" x14ac:dyDescent="0.25">
      <c r="D8" s="10"/>
      <c r="E8" s="10"/>
      <c r="F8" s="10"/>
      <c r="G8" s="10"/>
    </row>
    <row r="9" spans="1:25" ht="29.25" customHeight="1" x14ac:dyDescent="0.25">
      <c r="A9" s="63" t="s">
        <v>376</v>
      </c>
      <c r="B9" s="63"/>
      <c r="C9" s="63"/>
      <c r="D9" s="63"/>
    </row>
    <row r="10" spans="1:25" x14ac:dyDescent="0.25">
      <c r="A10" s="69" t="s">
        <v>356</v>
      </c>
      <c r="B10" s="69"/>
      <c r="C10" s="69"/>
    </row>
    <row r="11" spans="1:25" ht="33" customHeight="1" x14ac:dyDescent="0.25">
      <c r="A11" s="69"/>
      <c r="B11" s="69"/>
      <c r="C11" s="69"/>
    </row>
    <row r="12" spans="1:25" ht="23.25" customHeight="1" x14ac:dyDescent="0.25">
      <c r="A12" s="69"/>
      <c r="B12" s="69"/>
      <c r="C12" s="69"/>
      <c r="D12" s="69"/>
      <c r="E12" s="11"/>
      <c r="F12" s="11"/>
      <c r="G12" s="11"/>
    </row>
    <row r="13" spans="1:25" ht="15" customHeight="1" x14ac:dyDescent="0.25">
      <c r="A13" s="12"/>
      <c r="B13" s="12"/>
      <c r="C13" s="12"/>
      <c r="D13" s="12"/>
    </row>
    <row r="15" spans="1:25" x14ac:dyDescent="0.25">
      <c r="A15" s="74" t="s">
        <v>377</v>
      </c>
      <c r="B15" s="74"/>
      <c r="C15" s="74"/>
      <c r="D15" s="74"/>
      <c r="E15" s="74"/>
      <c r="F15" s="74"/>
      <c r="G15" s="74"/>
      <c r="H15" s="74"/>
      <c r="I15" s="74"/>
      <c r="J15" s="74"/>
      <c r="K15" s="74"/>
      <c r="L15" s="74"/>
    </row>
    <row r="16" spans="1:25" ht="42" customHeight="1" x14ac:dyDescent="0.25">
      <c r="A16" s="39" t="s">
        <v>24</v>
      </c>
      <c r="B16" s="70" t="s">
        <v>15</v>
      </c>
      <c r="C16" s="70"/>
      <c r="D16" s="70"/>
      <c r="E16" s="71" t="s">
        <v>373</v>
      </c>
      <c r="F16" s="72"/>
      <c r="G16" s="73"/>
      <c r="H16" s="71" t="s">
        <v>340</v>
      </c>
      <c r="I16" s="72"/>
      <c r="J16" s="73"/>
      <c r="K16" s="71" t="s">
        <v>383</v>
      </c>
      <c r="L16" s="72"/>
      <c r="M16" s="73"/>
      <c r="N16" s="71" t="s">
        <v>17</v>
      </c>
      <c r="O16" s="72"/>
      <c r="P16" s="73"/>
      <c r="Q16" s="72" t="s">
        <v>16</v>
      </c>
      <c r="R16" s="72"/>
      <c r="S16" s="73"/>
      <c r="T16" s="71" t="s">
        <v>374</v>
      </c>
      <c r="U16" s="72"/>
      <c r="V16" s="73"/>
      <c r="W16" s="71" t="s">
        <v>375</v>
      </c>
      <c r="X16" s="72"/>
      <c r="Y16" s="73"/>
    </row>
    <row r="17" spans="1:25" x14ac:dyDescent="0.25">
      <c r="A17" s="44"/>
      <c r="B17" s="41" t="s">
        <v>18</v>
      </c>
      <c r="C17" s="41" t="s">
        <v>19</v>
      </c>
      <c r="D17" s="41" t="s">
        <v>20</v>
      </c>
      <c r="E17" s="40" t="s">
        <v>18</v>
      </c>
      <c r="F17" s="40" t="s">
        <v>19</v>
      </c>
      <c r="G17" s="40" t="s">
        <v>20</v>
      </c>
      <c r="H17" s="40" t="s">
        <v>18</v>
      </c>
      <c r="I17" s="40" t="s">
        <v>19</v>
      </c>
      <c r="J17" s="40" t="s">
        <v>20</v>
      </c>
      <c r="K17" s="40" t="s">
        <v>18</v>
      </c>
      <c r="L17" s="40" t="s">
        <v>19</v>
      </c>
      <c r="M17" s="40" t="s">
        <v>20</v>
      </c>
      <c r="N17" s="40" t="s">
        <v>18</v>
      </c>
      <c r="O17" s="40" t="s">
        <v>19</v>
      </c>
      <c r="P17" s="40" t="s">
        <v>20</v>
      </c>
      <c r="Q17" s="40" t="s">
        <v>18</v>
      </c>
      <c r="R17" s="40" t="s">
        <v>19</v>
      </c>
      <c r="S17" s="40" t="s">
        <v>20</v>
      </c>
      <c r="T17" s="40" t="s">
        <v>18</v>
      </c>
      <c r="U17" s="40" t="s">
        <v>19</v>
      </c>
      <c r="V17" s="40" t="s">
        <v>20</v>
      </c>
      <c r="W17" s="40" t="s">
        <v>18</v>
      </c>
      <c r="X17" s="40" t="s">
        <v>19</v>
      </c>
      <c r="Y17" s="40" t="s">
        <v>20</v>
      </c>
    </row>
    <row r="18" spans="1:25" x14ac:dyDescent="0.25">
      <c r="A18" s="2" t="s">
        <v>25</v>
      </c>
      <c r="B18" s="50">
        <v>10948</v>
      </c>
      <c r="C18" s="50">
        <v>7216</v>
      </c>
      <c r="D18" s="50">
        <v>3732</v>
      </c>
      <c r="E18" s="9">
        <v>210.0840336134454</v>
      </c>
      <c r="F18" s="9">
        <v>110.86474501108648</v>
      </c>
      <c r="G18" s="9">
        <v>401.92926045016077</v>
      </c>
      <c r="H18" s="43">
        <v>18.26817683595177</v>
      </c>
      <c r="I18" s="43">
        <v>12.472283813747227</v>
      </c>
      <c r="J18" s="43">
        <v>29.474812433011792</v>
      </c>
      <c r="K18" s="43">
        <v>6.3938618925831205</v>
      </c>
      <c r="L18" s="43">
        <v>2.7716186252771617</v>
      </c>
      <c r="M18" s="43">
        <v>13.397642015005358</v>
      </c>
      <c r="N18" s="43">
        <v>0</v>
      </c>
      <c r="O18" s="43">
        <v>0</v>
      </c>
      <c r="P18" s="43">
        <v>0</v>
      </c>
      <c r="Q18" s="43">
        <v>24.662038728534892</v>
      </c>
      <c r="R18" s="43">
        <v>27.716186252771621</v>
      </c>
      <c r="S18" s="43">
        <v>18.756698821007504</v>
      </c>
      <c r="T18" s="43">
        <v>19.181585677749361</v>
      </c>
      <c r="U18" s="43">
        <v>2.7716186252771617</v>
      </c>
      <c r="V18" s="43">
        <v>50.91103965702036</v>
      </c>
      <c r="W18" s="43">
        <v>63.025210084033617</v>
      </c>
      <c r="X18" s="43">
        <v>15.24390243902439</v>
      </c>
      <c r="Y18" s="43">
        <v>155.41264737406217</v>
      </c>
    </row>
    <row r="19" spans="1:25" x14ac:dyDescent="0.25">
      <c r="A19" s="2" t="s">
        <v>26</v>
      </c>
      <c r="B19" s="50">
        <v>15821</v>
      </c>
      <c r="C19" s="50">
        <v>10840</v>
      </c>
      <c r="D19" s="50">
        <v>4981</v>
      </c>
      <c r="E19" s="9">
        <v>187.72517539978509</v>
      </c>
      <c r="F19" s="9">
        <v>83.948339483394847</v>
      </c>
      <c r="G19" s="9">
        <v>413.57157197349926</v>
      </c>
      <c r="H19" s="43">
        <v>24.018709310410216</v>
      </c>
      <c r="I19" s="43">
        <v>10.14760147601476</v>
      </c>
      <c r="J19" s="43">
        <v>54.205982734390687</v>
      </c>
      <c r="K19" s="43">
        <v>10.113140762277984</v>
      </c>
      <c r="L19" s="43">
        <v>3.6900369003690034</v>
      </c>
      <c r="M19" s="43">
        <v>24.091547881951417</v>
      </c>
      <c r="N19" s="43">
        <v>0.63207129764237402</v>
      </c>
      <c r="O19" s="43">
        <v>0.92250922509225086</v>
      </c>
      <c r="P19" s="43">
        <v>0</v>
      </c>
      <c r="Q19" s="43">
        <v>15.801782441059352</v>
      </c>
      <c r="R19" s="43">
        <v>18.450184501845019</v>
      </c>
      <c r="S19" s="43">
        <v>10.038144950813091</v>
      </c>
      <c r="T19" s="43">
        <v>6.3207129764237404</v>
      </c>
      <c r="U19" s="43">
        <v>0</v>
      </c>
      <c r="V19" s="43">
        <v>20.076289901626183</v>
      </c>
      <c r="W19" s="43">
        <v>53.726060299601798</v>
      </c>
      <c r="X19" s="43">
        <v>0.92250922509225086</v>
      </c>
      <c r="Y19" s="43">
        <v>168.64083517365992</v>
      </c>
    </row>
    <row r="20" spans="1:25" x14ac:dyDescent="0.25">
      <c r="A20" s="2" t="s">
        <v>27</v>
      </c>
      <c r="B20" s="50">
        <v>17168</v>
      </c>
      <c r="C20" s="50">
        <v>11573</v>
      </c>
      <c r="D20" s="50">
        <v>5595</v>
      </c>
      <c r="E20" s="9">
        <v>197.46039142590865</v>
      </c>
      <c r="F20" s="9">
        <v>91.59249978397996</v>
      </c>
      <c r="G20" s="9">
        <v>416.44325290437894</v>
      </c>
      <c r="H20" s="43">
        <v>28.541472506989745</v>
      </c>
      <c r="I20" s="43">
        <v>11.233042426337164</v>
      </c>
      <c r="J20" s="43">
        <v>64.343163538873995</v>
      </c>
      <c r="K20" s="43">
        <v>8.1547064305684991</v>
      </c>
      <c r="L20" s="43">
        <v>4.3204009332066011</v>
      </c>
      <c r="M20" s="43">
        <v>16.085790884718499</v>
      </c>
      <c r="N20" s="43">
        <v>1.1649580615097856</v>
      </c>
      <c r="O20" s="43">
        <v>0.86408018664132036</v>
      </c>
      <c r="P20" s="43">
        <v>1.7873100983020553</v>
      </c>
      <c r="Q20" s="43">
        <v>16.891891891891891</v>
      </c>
      <c r="R20" s="43">
        <v>21.602004666033007</v>
      </c>
      <c r="S20" s="43">
        <v>7.1492403932082214</v>
      </c>
      <c r="T20" s="43">
        <v>8.7371854613233921</v>
      </c>
      <c r="U20" s="43">
        <v>0.86408018664132036</v>
      </c>
      <c r="V20" s="43">
        <v>25.022341376228773</v>
      </c>
      <c r="W20" s="43">
        <v>53.005591798695242</v>
      </c>
      <c r="X20" s="43">
        <v>4.3204009332066011</v>
      </c>
      <c r="Y20" s="43">
        <v>153.70866845397677</v>
      </c>
    </row>
    <row r="21" spans="1:25" x14ac:dyDescent="0.25">
      <c r="A21" s="2" t="s">
        <v>28</v>
      </c>
      <c r="B21" s="50">
        <v>9677</v>
      </c>
      <c r="C21" s="50">
        <v>6278</v>
      </c>
      <c r="D21" s="50">
        <v>3399</v>
      </c>
      <c r="E21" s="9">
        <v>215.9760256277772</v>
      </c>
      <c r="F21" s="9">
        <v>108.3147499203568</v>
      </c>
      <c r="G21" s="9">
        <v>414.82789055604587</v>
      </c>
      <c r="H21" s="43">
        <v>32.034721504598529</v>
      </c>
      <c r="I21" s="43">
        <v>15.928639694170119</v>
      </c>
      <c r="J21" s="43">
        <v>61.782877316857906</v>
      </c>
      <c r="K21" s="43">
        <v>11.367159243567222</v>
      </c>
      <c r="L21" s="43">
        <v>9.5571838165020697</v>
      </c>
      <c r="M21" s="43">
        <v>14.710208884966168</v>
      </c>
      <c r="N21" s="43">
        <v>1.0333781130515656</v>
      </c>
      <c r="O21" s="43">
        <v>1.5928639694170119</v>
      </c>
      <c r="P21" s="43">
        <v>0</v>
      </c>
      <c r="Q21" s="43">
        <v>21.700940374082879</v>
      </c>
      <c r="R21" s="43">
        <v>30.264415418923221</v>
      </c>
      <c r="S21" s="43">
        <v>5.884083553986466</v>
      </c>
      <c r="T21" s="43">
        <v>2.0667562261031311</v>
      </c>
      <c r="U21" s="43">
        <v>0</v>
      </c>
      <c r="V21" s="43">
        <v>5.884083553986466</v>
      </c>
      <c r="W21" s="43">
        <v>55.802418104784543</v>
      </c>
      <c r="X21" s="43">
        <v>0</v>
      </c>
      <c r="Y21" s="43">
        <v>158.87025595763458</v>
      </c>
    </row>
    <row r="22" spans="1:25" x14ac:dyDescent="0.25">
      <c r="A22" s="2" t="s">
        <v>29</v>
      </c>
      <c r="B22" s="50">
        <v>5123</v>
      </c>
      <c r="C22" s="50">
        <v>2717</v>
      </c>
      <c r="D22" s="50">
        <v>2406</v>
      </c>
      <c r="E22" s="9">
        <v>400.1561585008784</v>
      </c>
      <c r="F22" s="9">
        <v>261.31762973868234</v>
      </c>
      <c r="G22" s="9">
        <v>556.94098088113049</v>
      </c>
      <c r="H22" s="43">
        <v>56.607456568416936</v>
      </c>
      <c r="I22" s="43">
        <v>47.846889952153106</v>
      </c>
      <c r="J22" s="43">
        <v>66.500415627597675</v>
      </c>
      <c r="K22" s="43">
        <v>15.615850087839158</v>
      </c>
      <c r="L22" s="43">
        <v>25.763709974236292</v>
      </c>
      <c r="M22" s="43">
        <v>4.1562759767248547</v>
      </c>
      <c r="N22" s="43">
        <v>3.9039625219597895</v>
      </c>
      <c r="O22" s="43">
        <v>3.68052999631947</v>
      </c>
      <c r="P22" s="43">
        <v>4.1562759767248547</v>
      </c>
      <c r="Q22" s="43">
        <v>37.087643958617996</v>
      </c>
      <c r="R22" s="43">
        <v>51.527419948472584</v>
      </c>
      <c r="S22" s="43">
        <v>20.781379883624275</v>
      </c>
      <c r="T22" s="43">
        <v>7.8079250439195791</v>
      </c>
      <c r="U22" s="43">
        <v>0</v>
      </c>
      <c r="V22" s="43">
        <v>16.625103906899419</v>
      </c>
      <c r="W22" s="43">
        <v>124.92680070271327</v>
      </c>
      <c r="X22" s="43">
        <v>7.36105999263894</v>
      </c>
      <c r="Y22" s="43">
        <v>257.68911055694099</v>
      </c>
    </row>
    <row r="23" spans="1:25" x14ac:dyDescent="0.25">
      <c r="A23" s="2" t="s">
        <v>30</v>
      </c>
      <c r="B23" s="50">
        <v>11590</v>
      </c>
      <c r="C23" s="50">
        <v>7303</v>
      </c>
      <c r="D23" s="50">
        <v>4287</v>
      </c>
      <c r="E23" s="9">
        <v>264.88352027610006</v>
      </c>
      <c r="F23" s="9">
        <v>139.66862933041216</v>
      </c>
      <c r="G23" s="9">
        <v>478.18987637042216</v>
      </c>
      <c r="H23" s="43">
        <v>27.610008628127694</v>
      </c>
      <c r="I23" s="43">
        <v>21.908804600848963</v>
      </c>
      <c r="J23" s="43">
        <v>37.322136692325635</v>
      </c>
      <c r="K23" s="43">
        <v>6.9025021570319236</v>
      </c>
      <c r="L23" s="43">
        <v>4.1079008626591813</v>
      </c>
      <c r="M23" s="43">
        <v>11.66316771635176</v>
      </c>
      <c r="N23" s="43">
        <v>1.7256255392579809</v>
      </c>
      <c r="O23" s="43">
        <v>2.7386005751061204</v>
      </c>
      <c r="P23" s="43">
        <v>0</v>
      </c>
      <c r="Q23" s="43">
        <v>25.021570319240723</v>
      </c>
      <c r="R23" s="43">
        <v>30.124606326167328</v>
      </c>
      <c r="S23" s="43">
        <v>16.328434802892467</v>
      </c>
      <c r="T23" s="43">
        <v>3.4512510785159618</v>
      </c>
      <c r="U23" s="43">
        <v>0</v>
      </c>
      <c r="V23" s="43">
        <v>9.3305341730814089</v>
      </c>
      <c r="W23" s="43">
        <v>66.436583261432276</v>
      </c>
      <c r="X23" s="43">
        <v>1.3693002875530602</v>
      </c>
      <c r="Y23" s="43">
        <v>177.28014928854677</v>
      </c>
    </row>
    <row r="24" spans="1:25" x14ac:dyDescent="0.25">
      <c r="A24" s="2" t="s">
        <v>31</v>
      </c>
      <c r="B24" s="50">
        <v>13430</v>
      </c>
      <c r="C24" s="50">
        <v>7380</v>
      </c>
      <c r="D24" s="50">
        <v>6050</v>
      </c>
      <c r="E24" s="58">
        <v>374.53462397617272</v>
      </c>
      <c r="F24" s="58">
        <v>207.31707317073173</v>
      </c>
      <c r="G24" s="58">
        <v>578.51239669421489</v>
      </c>
      <c r="H24" s="54">
        <v>32.762472077438574</v>
      </c>
      <c r="I24" s="54">
        <v>23.035230352303525</v>
      </c>
      <c r="J24" s="54">
        <v>44.628099173553721</v>
      </c>
      <c r="K24" s="54">
        <v>6.7014147431124345</v>
      </c>
      <c r="L24" s="54">
        <v>2.7100271002710028</v>
      </c>
      <c r="M24" s="54">
        <v>11.570247933884298</v>
      </c>
      <c r="N24" s="54">
        <v>1.4892032762472078</v>
      </c>
      <c r="O24" s="54">
        <v>1.3550135501355014</v>
      </c>
      <c r="P24" s="54">
        <v>1.6528925619834711</v>
      </c>
      <c r="Q24" s="43">
        <v>34.996276991809381</v>
      </c>
      <c r="R24" s="43">
        <v>55.555555555555557</v>
      </c>
      <c r="S24" s="43">
        <v>9.9173553719008272</v>
      </c>
      <c r="T24" s="43">
        <v>55.100521221146685</v>
      </c>
      <c r="U24" s="43">
        <v>0</v>
      </c>
      <c r="V24" s="43">
        <v>122.31404958677686</v>
      </c>
      <c r="W24" s="43">
        <v>139.24050632911391</v>
      </c>
      <c r="X24" s="43">
        <v>2.7100271002710028</v>
      </c>
      <c r="Y24" s="43">
        <v>305.78512396694214</v>
      </c>
    </row>
    <row r="25" spans="1:25" x14ac:dyDescent="0.25">
      <c r="A25" s="2" t="s">
        <v>32</v>
      </c>
      <c r="B25" s="50">
        <v>9177</v>
      </c>
      <c r="C25" s="50">
        <v>4910</v>
      </c>
      <c r="D25" s="50">
        <v>4267</v>
      </c>
      <c r="E25" s="58">
        <v>160.18306636155606</v>
      </c>
      <c r="F25" s="58">
        <v>91.649694501018331</v>
      </c>
      <c r="G25" s="58">
        <v>239.04382470119521</v>
      </c>
      <c r="H25" s="54">
        <v>14.165849406124005</v>
      </c>
      <c r="I25" s="54">
        <v>10.183299389002036</v>
      </c>
      <c r="J25" s="54">
        <v>18.748535270681977</v>
      </c>
      <c r="K25" s="54">
        <v>3.2690421706440014</v>
      </c>
      <c r="L25" s="54">
        <v>2.0366598778004072</v>
      </c>
      <c r="M25" s="54">
        <v>4.6871338176704942</v>
      </c>
      <c r="N25" s="54">
        <v>2.1793614470960008</v>
      </c>
      <c r="O25" s="54">
        <v>4.0733197556008145</v>
      </c>
      <c r="P25" s="54">
        <v>0</v>
      </c>
      <c r="Q25" s="43">
        <v>19.614253023864009</v>
      </c>
      <c r="R25" s="43">
        <v>20.366598778004072</v>
      </c>
      <c r="S25" s="43">
        <v>18.748535270681977</v>
      </c>
      <c r="T25" s="43">
        <v>5.4484036177400021</v>
      </c>
      <c r="U25" s="43">
        <v>0</v>
      </c>
      <c r="V25" s="43">
        <v>11.717834544176236</v>
      </c>
      <c r="W25" s="43">
        <v>42.49754821837201</v>
      </c>
      <c r="X25" s="43">
        <v>0</v>
      </c>
      <c r="Y25" s="43">
        <v>91.399109444574648</v>
      </c>
    </row>
    <row r="26" spans="1:25" x14ac:dyDescent="0.25">
      <c r="A26" s="2" t="s">
        <v>33</v>
      </c>
      <c r="B26" s="50">
        <v>15311</v>
      </c>
      <c r="C26" s="50">
        <v>7949</v>
      </c>
      <c r="D26" s="50">
        <v>7362</v>
      </c>
      <c r="E26" s="58">
        <v>269.08758408987001</v>
      </c>
      <c r="F26" s="58">
        <v>225.18555793181534</v>
      </c>
      <c r="G26" s="58">
        <v>316.49008421624563</v>
      </c>
      <c r="H26" s="54">
        <v>34.615635817386192</v>
      </c>
      <c r="I26" s="54">
        <v>31.4504969178513</v>
      </c>
      <c r="J26" s="54">
        <v>38.033143167617496</v>
      </c>
      <c r="K26" s="54">
        <v>11.103128469727647</v>
      </c>
      <c r="L26" s="54">
        <v>10.064159013712416</v>
      </c>
      <c r="M26" s="54">
        <v>12.224938875305623</v>
      </c>
      <c r="N26" s="54">
        <v>0.65312520410162622</v>
      </c>
      <c r="O26" s="54">
        <v>0</v>
      </c>
      <c r="P26" s="54">
        <v>1.3583265417006247</v>
      </c>
      <c r="Q26" s="43">
        <v>25.471882959963427</v>
      </c>
      <c r="R26" s="43">
        <v>40.256636054849665</v>
      </c>
      <c r="S26" s="43">
        <v>9.508285791904374</v>
      </c>
      <c r="T26" s="43">
        <v>20.246881327150415</v>
      </c>
      <c r="U26" s="43">
        <v>0</v>
      </c>
      <c r="V26" s="43">
        <v>42.108122792719364</v>
      </c>
      <c r="W26" s="43">
        <v>68.578146430670756</v>
      </c>
      <c r="X26" s="43">
        <v>36.48257642470751</v>
      </c>
      <c r="Y26" s="43">
        <v>103.23281716924748</v>
      </c>
    </row>
    <row r="27" spans="1:25" x14ac:dyDescent="0.25">
      <c r="A27" s="2" t="s">
        <v>34</v>
      </c>
      <c r="B27" s="50">
        <v>22845</v>
      </c>
      <c r="C27" s="50">
        <v>11398</v>
      </c>
      <c r="D27" s="50">
        <v>11447</v>
      </c>
      <c r="E27" s="9">
        <v>306.85051433574085</v>
      </c>
      <c r="F27" s="9">
        <v>214.94999122653095</v>
      </c>
      <c r="G27" s="9">
        <v>398.35764829212894</v>
      </c>
      <c r="H27" s="43">
        <v>34.580871087765374</v>
      </c>
      <c r="I27" s="43">
        <v>26.320407088962977</v>
      </c>
      <c r="J27" s="43">
        <v>42.805975364724382</v>
      </c>
      <c r="K27" s="43">
        <v>5.6905230903917712</v>
      </c>
      <c r="L27" s="43">
        <v>4.3867345148271628</v>
      </c>
      <c r="M27" s="43">
        <v>6.9887306717917363</v>
      </c>
      <c r="N27" s="43">
        <v>0.87546509082950319</v>
      </c>
      <c r="O27" s="43">
        <v>0.87734690296543261</v>
      </c>
      <c r="P27" s="43">
        <v>0.87359133397396704</v>
      </c>
      <c r="Q27" s="43">
        <v>31.079010724447361</v>
      </c>
      <c r="R27" s="43">
        <v>35.971223021582738</v>
      </c>
      <c r="S27" s="43">
        <v>26.207740019219006</v>
      </c>
      <c r="T27" s="43">
        <v>14.007441453272051</v>
      </c>
      <c r="U27" s="43">
        <v>1.7546938059308652</v>
      </c>
      <c r="V27" s="43">
        <v>26.207740019219006</v>
      </c>
      <c r="W27" s="43">
        <v>91.923834537097832</v>
      </c>
      <c r="X27" s="43">
        <v>11.405509738550624</v>
      </c>
      <c r="Y27" s="43">
        <v>172.09749279287149</v>
      </c>
    </row>
    <row r="28" spans="1:25" x14ac:dyDescent="0.25">
      <c r="A28" s="2" t="s">
        <v>68</v>
      </c>
      <c r="B28" s="50">
        <v>43247</v>
      </c>
      <c r="C28" s="50">
        <v>34980</v>
      </c>
      <c r="D28" s="50">
        <v>8267</v>
      </c>
      <c r="E28" s="9">
        <v>65.206835156195808</v>
      </c>
      <c r="F28" s="9">
        <v>25.157232704402514</v>
      </c>
      <c r="G28" s="9">
        <v>234.66795693722025</v>
      </c>
      <c r="H28" s="43">
        <v>8.555506740351932</v>
      </c>
      <c r="I28" s="43">
        <v>4.5740423098913663</v>
      </c>
      <c r="J28" s="43">
        <v>25.402201524132089</v>
      </c>
      <c r="K28" s="43">
        <v>3.0059888547182463</v>
      </c>
      <c r="L28" s="43">
        <v>2.2870211549456831</v>
      </c>
      <c r="M28" s="43">
        <v>6.0481432200314504</v>
      </c>
      <c r="N28" s="43">
        <v>0.23122991190140357</v>
      </c>
      <c r="O28" s="43">
        <v>0.28587764436821039</v>
      </c>
      <c r="P28" s="43">
        <v>0</v>
      </c>
      <c r="Q28" s="43">
        <v>4.6245982380280717</v>
      </c>
      <c r="R28" s="43">
        <v>4.8599199542595768</v>
      </c>
      <c r="S28" s="43">
        <v>3.6288859320188704</v>
      </c>
      <c r="T28" s="43">
        <v>3.9309085023238604</v>
      </c>
      <c r="U28" s="43">
        <v>0.28587764436821039</v>
      </c>
      <c r="V28" s="43">
        <v>19.35405830410064</v>
      </c>
      <c r="W28" s="43">
        <v>16.879783568802459</v>
      </c>
      <c r="X28" s="43">
        <v>1.1435105774728416</v>
      </c>
      <c r="Y28" s="43">
        <v>83.464376436434009</v>
      </c>
    </row>
    <row r="29" spans="1:25" x14ac:dyDescent="0.25">
      <c r="A29" s="2" t="s">
        <v>35</v>
      </c>
      <c r="B29" s="50">
        <v>15901</v>
      </c>
      <c r="C29" s="50">
        <v>8578</v>
      </c>
      <c r="D29" s="50">
        <v>7323</v>
      </c>
      <c r="E29" s="9">
        <v>306.89893717376265</v>
      </c>
      <c r="F29" s="9">
        <v>216.83376078339938</v>
      </c>
      <c r="G29" s="9">
        <v>412.39928990850746</v>
      </c>
      <c r="H29" s="43">
        <v>35.217910823218666</v>
      </c>
      <c r="I29" s="43">
        <v>25.647003963627885</v>
      </c>
      <c r="J29" s="43">
        <v>46.429059128772359</v>
      </c>
      <c r="K29" s="43">
        <v>7.5466951764039996</v>
      </c>
      <c r="L29" s="43">
        <v>5.8288645371881556</v>
      </c>
      <c r="M29" s="43">
        <v>9.5589239382766635</v>
      </c>
      <c r="N29" s="43">
        <v>1.8866737941009999</v>
      </c>
      <c r="O29" s="43">
        <v>2.3315458148752621</v>
      </c>
      <c r="P29" s="43">
        <v>1.3655605626109517</v>
      </c>
      <c r="Q29" s="43">
        <v>30.186780705615998</v>
      </c>
      <c r="R29" s="43">
        <v>34.973187223128939</v>
      </c>
      <c r="S29" s="43">
        <v>24.580090126997135</v>
      </c>
      <c r="T29" s="43">
        <v>3.7733475882019998</v>
      </c>
      <c r="U29" s="43">
        <v>1.1657729074376311</v>
      </c>
      <c r="V29" s="43">
        <v>6.8278028130547588</v>
      </c>
      <c r="W29" s="43">
        <v>90.560342116847991</v>
      </c>
      <c r="X29" s="43">
        <v>17.486593611564469</v>
      </c>
      <c r="Y29" s="43">
        <v>176.15731257681279</v>
      </c>
    </row>
    <row r="30" spans="1:25" x14ac:dyDescent="0.25">
      <c r="A30" s="2" t="s">
        <v>36</v>
      </c>
      <c r="B30" s="50">
        <v>13272</v>
      </c>
      <c r="C30" s="50">
        <v>8279</v>
      </c>
      <c r="D30" s="50">
        <v>4993</v>
      </c>
      <c r="E30" s="9">
        <v>180.83182640144665</v>
      </c>
      <c r="F30" s="9">
        <v>90.590651044812162</v>
      </c>
      <c r="G30" s="9">
        <v>330.46264770678948</v>
      </c>
      <c r="H30" s="43">
        <v>18.083182640144663</v>
      </c>
      <c r="I30" s="43">
        <v>10.870878125377461</v>
      </c>
      <c r="J30" s="43">
        <v>30.042058882435409</v>
      </c>
      <c r="K30" s="43">
        <v>4.5207956600361658</v>
      </c>
      <c r="L30" s="43">
        <v>2.4157506945283247</v>
      </c>
      <c r="M30" s="43">
        <v>8.0112157019827759</v>
      </c>
      <c r="N30" s="43">
        <v>1.506931886678722</v>
      </c>
      <c r="O30" s="43">
        <v>2.4157506945283247</v>
      </c>
      <c r="P30" s="43">
        <v>0</v>
      </c>
      <c r="Q30" s="43">
        <v>17.329716696805306</v>
      </c>
      <c r="R30" s="43">
        <v>24.157506945283245</v>
      </c>
      <c r="S30" s="43">
        <v>6.0084117764870824</v>
      </c>
      <c r="T30" s="43">
        <v>9.7950572634116941</v>
      </c>
      <c r="U30" s="43">
        <v>1.2078753472641623</v>
      </c>
      <c r="V30" s="43">
        <v>24.033647105948329</v>
      </c>
      <c r="W30" s="43">
        <v>47.468354430379748</v>
      </c>
      <c r="X30" s="43">
        <v>3.623626041792487</v>
      </c>
      <c r="Y30" s="43">
        <v>120.16823552974164</v>
      </c>
    </row>
    <row r="31" spans="1:25" x14ac:dyDescent="0.25">
      <c r="A31" s="2" t="s">
        <v>37</v>
      </c>
      <c r="B31" s="50">
        <v>6086</v>
      </c>
      <c r="C31" s="50">
        <v>3507</v>
      </c>
      <c r="D31" s="50">
        <v>2579</v>
      </c>
      <c r="E31" s="9">
        <v>333.55241537955965</v>
      </c>
      <c r="F31" s="9">
        <v>205.30367835757059</v>
      </c>
      <c r="G31" s="9">
        <v>507.94881737107403</v>
      </c>
      <c r="H31" s="43">
        <v>49.293460400920139</v>
      </c>
      <c r="I31" s="43">
        <v>31.365839749073281</v>
      </c>
      <c r="J31" s="43">
        <v>73.671965878247377</v>
      </c>
      <c r="K31" s="43">
        <v>9.8586920801840296</v>
      </c>
      <c r="L31" s="43">
        <v>8.5543199315654395</v>
      </c>
      <c r="M31" s="43">
        <v>11.632415664986429</v>
      </c>
      <c r="N31" s="43">
        <v>1.6431153466973383</v>
      </c>
      <c r="O31" s="43">
        <v>0</v>
      </c>
      <c r="P31" s="43">
        <v>3.8774718883288095</v>
      </c>
      <c r="Q31" s="43">
        <v>26.289845547157412</v>
      </c>
      <c r="R31" s="43">
        <v>31.365839749073281</v>
      </c>
      <c r="S31" s="43">
        <v>19.387359441644048</v>
      </c>
      <c r="T31" s="43">
        <v>27.932960893854748</v>
      </c>
      <c r="U31" s="43">
        <v>2.8514399771884804</v>
      </c>
      <c r="V31" s="43">
        <v>62.039550213260952</v>
      </c>
      <c r="W31" s="43">
        <v>111.73184357541899</v>
      </c>
      <c r="X31" s="43">
        <v>5.7028799543769608</v>
      </c>
      <c r="Y31" s="43">
        <v>255.91314462970141</v>
      </c>
    </row>
    <row r="32" spans="1:25" x14ac:dyDescent="0.25">
      <c r="A32" s="2" t="s">
        <v>38</v>
      </c>
      <c r="B32" s="50">
        <v>16637</v>
      </c>
      <c r="C32" s="50">
        <v>10044</v>
      </c>
      <c r="D32" s="50">
        <v>6593</v>
      </c>
      <c r="E32" s="9">
        <v>197.15092865300235</v>
      </c>
      <c r="F32" s="9">
        <v>134.40860215053763</v>
      </c>
      <c r="G32" s="9">
        <v>292.73471864098286</v>
      </c>
      <c r="H32" s="43">
        <v>24.04279617719541</v>
      </c>
      <c r="I32" s="43">
        <v>18.916766228594184</v>
      </c>
      <c r="J32" s="43">
        <v>31.851964204459275</v>
      </c>
      <c r="K32" s="43">
        <v>7.8139087575885071</v>
      </c>
      <c r="L32" s="43">
        <v>5.9737156511350058</v>
      </c>
      <c r="M32" s="43">
        <v>10.617321401486427</v>
      </c>
      <c r="N32" s="43">
        <v>1.2021398088597703</v>
      </c>
      <c r="O32" s="43">
        <v>1.9912385503783352</v>
      </c>
      <c r="P32" s="43">
        <v>0</v>
      </c>
      <c r="Q32" s="43">
        <v>19.83530684618621</v>
      </c>
      <c r="R32" s="43">
        <v>21.903624054161689</v>
      </c>
      <c r="S32" s="43">
        <v>16.684362202335812</v>
      </c>
      <c r="T32" s="43">
        <v>2.4042796177195407</v>
      </c>
      <c r="U32" s="43">
        <v>0</v>
      </c>
      <c r="V32" s="43">
        <v>6.0670408008493855</v>
      </c>
      <c r="W32" s="43">
        <v>53.495221494259781</v>
      </c>
      <c r="X32" s="43">
        <v>6.9693349263241737</v>
      </c>
      <c r="Y32" s="43">
        <v>124.37433641741241</v>
      </c>
    </row>
    <row r="33" spans="1:25" x14ac:dyDescent="0.25">
      <c r="A33" s="2" t="s">
        <v>39</v>
      </c>
      <c r="B33" s="50">
        <v>23253</v>
      </c>
      <c r="C33" s="50">
        <v>14192</v>
      </c>
      <c r="D33" s="50">
        <v>9061</v>
      </c>
      <c r="E33" s="9">
        <v>239.10893218079386</v>
      </c>
      <c r="F33" s="9">
        <v>158.54002254791433</v>
      </c>
      <c r="G33" s="9">
        <v>365.30184306367954</v>
      </c>
      <c r="H33" s="43">
        <v>31.393798649636604</v>
      </c>
      <c r="I33" s="43">
        <v>21.13866967305524</v>
      </c>
      <c r="J33" s="43">
        <v>47.456130669903985</v>
      </c>
      <c r="K33" s="43">
        <v>9.0310927622242296</v>
      </c>
      <c r="L33" s="43">
        <v>7.0462232243517473</v>
      </c>
      <c r="M33" s="43">
        <v>12.139940403928925</v>
      </c>
      <c r="N33" s="43">
        <v>0.86010407259278365</v>
      </c>
      <c r="O33" s="43">
        <v>1.4092446448703495</v>
      </c>
      <c r="P33" s="43">
        <v>0</v>
      </c>
      <c r="Q33" s="43">
        <v>25.373070141487119</v>
      </c>
      <c r="R33" s="43">
        <v>31.708004509582864</v>
      </c>
      <c r="S33" s="43">
        <v>15.450833241364087</v>
      </c>
      <c r="T33" s="43">
        <v>28.383434395561864</v>
      </c>
      <c r="U33" s="43">
        <v>9.1600901916572717</v>
      </c>
      <c r="V33" s="43">
        <v>58.492440128021187</v>
      </c>
      <c r="W33" s="43">
        <v>74.399002279275791</v>
      </c>
      <c r="X33" s="43">
        <v>16.910935738444191</v>
      </c>
      <c r="Y33" s="43">
        <v>164.44101092594636</v>
      </c>
    </row>
    <row r="34" spans="1:25" x14ac:dyDescent="0.25">
      <c r="A34" s="2" t="s">
        <v>40</v>
      </c>
      <c r="B34" s="50">
        <v>25810</v>
      </c>
      <c r="C34" s="50">
        <v>14814</v>
      </c>
      <c r="D34" s="50">
        <v>10996</v>
      </c>
      <c r="E34" s="9">
        <v>204.57187136768695</v>
      </c>
      <c r="F34" s="9">
        <v>98.555420548130158</v>
      </c>
      <c r="G34" s="9">
        <v>347.3990542015278</v>
      </c>
      <c r="H34" s="43">
        <v>25.184037194885704</v>
      </c>
      <c r="I34" s="43">
        <v>11.475631159713783</v>
      </c>
      <c r="J34" s="43">
        <v>43.652237177155328</v>
      </c>
      <c r="K34" s="43">
        <v>2.3246803564509881</v>
      </c>
      <c r="L34" s="43">
        <v>1.3500742540839745</v>
      </c>
      <c r="M34" s="43">
        <v>3.6376864314296107</v>
      </c>
      <c r="N34" s="43">
        <v>1.1623401782254941</v>
      </c>
      <c r="O34" s="43">
        <v>0</v>
      </c>
      <c r="P34" s="43">
        <v>2.728264823572208</v>
      </c>
      <c r="Q34" s="43">
        <v>30.608291359938011</v>
      </c>
      <c r="R34" s="43">
        <v>32.401782098015396</v>
      </c>
      <c r="S34" s="43">
        <v>28.192069843579482</v>
      </c>
      <c r="T34" s="43">
        <v>3.8744672607516466</v>
      </c>
      <c r="U34" s="43">
        <v>1.3500742540839745</v>
      </c>
      <c r="V34" s="43">
        <v>7.2753728628592214</v>
      </c>
      <c r="W34" s="43">
        <v>61.991476172026346</v>
      </c>
      <c r="X34" s="43">
        <v>8.7754826515458362</v>
      </c>
      <c r="Y34" s="43">
        <v>133.6849763550382</v>
      </c>
    </row>
    <row r="35" spans="1:25" x14ac:dyDescent="0.25">
      <c r="A35" s="2" t="s">
        <v>41</v>
      </c>
      <c r="B35" s="50">
        <v>14654</v>
      </c>
      <c r="C35" s="50">
        <v>7571</v>
      </c>
      <c r="D35" s="50">
        <v>7083</v>
      </c>
      <c r="E35" s="9">
        <v>304.35376006551115</v>
      </c>
      <c r="F35" s="9">
        <v>239.07013604543653</v>
      </c>
      <c r="G35" s="9">
        <v>374.13525342369053</v>
      </c>
      <c r="H35" s="43">
        <v>36.850006824075336</v>
      </c>
      <c r="I35" s="43">
        <v>31.699907541936334</v>
      </c>
      <c r="J35" s="43">
        <v>42.354934349851753</v>
      </c>
      <c r="K35" s="43">
        <v>8.1888904053500742</v>
      </c>
      <c r="L35" s="43">
        <v>10.566635847312112</v>
      </c>
      <c r="M35" s="43">
        <v>5.6473245799802347</v>
      </c>
      <c r="N35" s="43">
        <v>1.3648150675583459</v>
      </c>
      <c r="O35" s="43">
        <v>2.641658961828028</v>
      </c>
      <c r="P35" s="43">
        <v>0</v>
      </c>
      <c r="Q35" s="43">
        <v>25.931486283608571</v>
      </c>
      <c r="R35" s="43">
        <v>42.266543389248447</v>
      </c>
      <c r="S35" s="43">
        <v>8.4709868699703517</v>
      </c>
      <c r="T35" s="43">
        <v>6.8240753377917285</v>
      </c>
      <c r="U35" s="43">
        <v>3.9624884427420417</v>
      </c>
      <c r="V35" s="43">
        <v>9.8828180149654088</v>
      </c>
      <c r="W35" s="43">
        <v>86.665756789954969</v>
      </c>
      <c r="X35" s="43">
        <v>36.98322546559239</v>
      </c>
      <c r="Y35" s="43">
        <v>139.77128335451081</v>
      </c>
    </row>
    <row r="36" spans="1:25" x14ac:dyDescent="0.25">
      <c r="A36" s="2" t="s">
        <v>42</v>
      </c>
      <c r="B36" s="50">
        <v>10537</v>
      </c>
      <c r="C36" s="50">
        <v>5643</v>
      </c>
      <c r="D36" s="50">
        <v>4894</v>
      </c>
      <c r="E36" s="9">
        <v>386.25794818259465</v>
      </c>
      <c r="F36" s="9">
        <v>271.13237639553432</v>
      </c>
      <c r="G36" s="9">
        <v>519.00286064568866</v>
      </c>
      <c r="H36" s="43">
        <v>44.604726202904047</v>
      </c>
      <c r="I36" s="43">
        <v>28.353712564238879</v>
      </c>
      <c r="J36" s="43">
        <v>63.342868818961989</v>
      </c>
      <c r="K36" s="43">
        <v>11.388440732656353</v>
      </c>
      <c r="L36" s="43">
        <v>7.0884281410597199</v>
      </c>
      <c r="M36" s="43">
        <v>16.346546791990193</v>
      </c>
      <c r="N36" s="43">
        <v>1.8980734554427257</v>
      </c>
      <c r="O36" s="43">
        <v>3.5442140705298599</v>
      </c>
      <c r="P36" s="43">
        <v>0</v>
      </c>
      <c r="Q36" s="43">
        <v>33.216285470247698</v>
      </c>
      <c r="R36" s="43">
        <v>54.935318093212828</v>
      </c>
      <c r="S36" s="43">
        <v>8.1732733959950963</v>
      </c>
      <c r="T36" s="43">
        <v>54.095093480117676</v>
      </c>
      <c r="U36" s="43">
        <v>8.8605351763246496</v>
      </c>
      <c r="V36" s="43">
        <v>106.25255414793625</v>
      </c>
      <c r="W36" s="43">
        <v>99.648856410743093</v>
      </c>
      <c r="X36" s="43">
        <v>8.8605351763246496</v>
      </c>
      <c r="Y36" s="43">
        <v>204.33183489987738</v>
      </c>
    </row>
    <row r="37" spans="1:25" x14ac:dyDescent="0.25">
      <c r="A37" s="2" t="s">
        <v>43</v>
      </c>
      <c r="B37" s="50">
        <v>2737</v>
      </c>
      <c r="C37" s="50">
        <v>1928</v>
      </c>
      <c r="D37" s="50">
        <v>809</v>
      </c>
      <c r="E37" s="9">
        <v>310.55900621118013</v>
      </c>
      <c r="F37" s="9">
        <v>129.66804979253112</v>
      </c>
      <c r="G37" s="9">
        <v>741.6563658838071</v>
      </c>
      <c r="H37" s="43">
        <v>32.882718304713194</v>
      </c>
      <c r="I37" s="43">
        <v>25.933609958506224</v>
      </c>
      <c r="J37" s="43">
        <v>49.44375772558714</v>
      </c>
      <c r="K37" s="43">
        <v>7.3072707343807091</v>
      </c>
      <c r="L37" s="43">
        <v>10.37344398340249</v>
      </c>
      <c r="M37" s="43">
        <v>0</v>
      </c>
      <c r="N37" s="43">
        <v>0</v>
      </c>
      <c r="O37" s="43">
        <v>0</v>
      </c>
      <c r="P37" s="43">
        <v>0</v>
      </c>
      <c r="Q37" s="43">
        <v>43.843624406284256</v>
      </c>
      <c r="R37" s="43">
        <v>46.680497925311201</v>
      </c>
      <c r="S37" s="43">
        <v>37.082818294190361</v>
      </c>
      <c r="T37" s="43">
        <v>0</v>
      </c>
      <c r="U37" s="43">
        <v>0</v>
      </c>
      <c r="V37" s="43">
        <v>0</v>
      </c>
      <c r="W37" s="43">
        <v>84.033613445378151</v>
      </c>
      <c r="X37" s="43">
        <v>0</v>
      </c>
      <c r="Y37" s="43">
        <v>284.3016069221261</v>
      </c>
    </row>
    <row r="38" spans="1:25" ht="40.5" customHeight="1" x14ac:dyDescent="0.25">
      <c r="A38" s="62" t="s">
        <v>376</v>
      </c>
      <c r="B38" s="62"/>
      <c r="C38" s="62"/>
      <c r="D38" s="62"/>
      <c r="E38" s="62"/>
      <c r="F38" s="62"/>
      <c r="G38" s="62"/>
    </row>
    <row r="39" spans="1:25" ht="15" customHeight="1" x14ac:dyDescent="0.25">
      <c r="A39" s="69" t="s">
        <v>356</v>
      </c>
      <c r="B39" s="69"/>
      <c r="C39" s="69"/>
      <c r="J39" s="29"/>
      <c r="K39" s="29"/>
      <c r="L39" s="29"/>
      <c r="M39" s="29"/>
    </row>
    <row r="40" spans="1:25" ht="19.5" customHeight="1" x14ac:dyDescent="0.25">
      <c r="A40" s="69"/>
      <c r="B40" s="69"/>
      <c r="C40" s="69"/>
    </row>
    <row r="43" spans="1:25" ht="14.85" customHeight="1" x14ac:dyDescent="0.25"/>
    <row r="44" spans="1:25" ht="29.25" customHeight="1" x14ac:dyDescent="0.25">
      <c r="A44" s="64" t="s">
        <v>367</v>
      </c>
      <c r="B44" s="64"/>
      <c r="C44" s="64"/>
      <c r="D44" s="64"/>
    </row>
    <row r="45" spans="1:25" x14ac:dyDescent="0.25">
      <c r="A45" s="40" t="s">
        <v>49</v>
      </c>
      <c r="B45" s="40" t="s">
        <v>19</v>
      </c>
      <c r="C45" s="40" t="s">
        <v>20</v>
      </c>
    </row>
    <row r="46" spans="1:25" x14ac:dyDescent="0.25">
      <c r="A46" s="1" t="s">
        <v>345</v>
      </c>
      <c r="B46" s="55">
        <v>0.3798392987582177</v>
      </c>
      <c r="C46" s="55">
        <v>0.62016070124178235</v>
      </c>
    </row>
    <row r="47" spans="1:25" x14ac:dyDescent="0.25">
      <c r="A47" s="1" t="s">
        <v>382</v>
      </c>
      <c r="B47" s="55">
        <v>0.4305192379529324</v>
      </c>
      <c r="C47" s="55">
        <v>0.56948076204706766</v>
      </c>
    </row>
    <row r="48" spans="1:25" x14ac:dyDescent="0.25">
      <c r="A48" s="1" t="s">
        <v>346</v>
      </c>
      <c r="B48" s="55">
        <v>0.60700132100396298</v>
      </c>
      <c r="C48" s="55">
        <v>0.39299867899603697</v>
      </c>
    </row>
    <row r="49" spans="1:5" x14ac:dyDescent="0.25">
      <c r="A49" s="1" t="s">
        <v>13</v>
      </c>
      <c r="B49" s="55">
        <v>8.1539289558665226E-2</v>
      </c>
      <c r="C49" s="55">
        <v>0.91846071044133482</v>
      </c>
    </row>
    <row r="50" spans="1:5" ht="34.5" customHeight="1" x14ac:dyDescent="0.25">
      <c r="A50" s="63" t="s">
        <v>376</v>
      </c>
      <c r="B50" s="63"/>
      <c r="C50" s="63"/>
      <c r="D50" s="63"/>
    </row>
    <row r="51" spans="1:5" ht="27.75" customHeight="1" x14ac:dyDescent="0.25">
      <c r="A51" s="63"/>
      <c r="B51" s="63"/>
      <c r="C51" s="63"/>
      <c r="D51" s="10"/>
    </row>
    <row r="52" spans="1:5" ht="17.25" customHeight="1" x14ac:dyDescent="0.25">
      <c r="A52" s="8"/>
      <c r="B52" s="8"/>
      <c r="C52" s="8"/>
      <c r="D52" s="10"/>
    </row>
    <row r="53" spans="1:5" ht="14.25" customHeight="1" x14ac:dyDescent="0.25">
      <c r="A53" s="13"/>
      <c r="B53" s="13"/>
      <c r="C53" s="13"/>
    </row>
    <row r="54" spans="1:5" hidden="1" x14ac:dyDescent="0.25"/>
    <row r="55" spans="1:5" ht="42.75" customHeight="1" x14ac:dyDescent="0.25">
      <c r="A55" s="65" t="s">
        <v>368</v>
      </c>
      <c r="B55" s="65"/>
      <c r="C55" s="65"/>
      <c r="D55" s="65"/>
      <c r="E55" s="65"/>
    </row>
    <row r="56" spans="1:5" x14ac:dyDescent="0.25">
      <c r="A56" s="66" t="s">
        <v>49</v>
      </c>
      <c r="B56" s="68" t="s">
        <v>22</v>
      </c>
      <c r="C56" s="68"/>
      <c r="D56" s="68" t="s">
        <v>24</v>
      </c>
      <c r="E56" s="68"/>
    </row>
    <row r="57" spans="1:5" x14ac:dyDescent="0.25">
      <c r="A57" s="67"/>
      <c r="B57" s="40" t="s">
        <v>19</v>
      </c>
      <c r="C57" s="40" t="s">
        <v>20</v>
      </c>
      <c r="D57" s="40" t="s">
        <v>19</v>
      </c>
      <c r="E57" s="40" t="s">
        <v>20</v>
      </c>
    </row>
    <row r="58" spans="1:5" ht="15" customHeight="1" x14ac:dyDescent="0.25">
      <c r="A58" s="1" t="s">
        <v>345</v>
      </c>
      <c r="B58" s="55">
        <v>0.36996336996336998</v>
      </c>
      <c r="C58" s="55">
        <v>0.63003663003663002</v>
      </c>
      <c r="D58" s="55">
        <v>0.38639125151883352</v>
      </c>
      <c r="E58" s="55">
        <v>0.61360874848116642</v>
      </c>
    </row>
    <row r="59" spans="1:5" ht="14.85" customHeight="1" x14ac:dyDescent="0.25">
      <c r="A59" s="1" t="s">
        <v>382</v>
      </c>
      <c r="B59" s="55">
        <v>0.44902059266700151</v>
      </c>
      <c r="C59" s="55">
        <v>0.55097940733299844</v>
      </c>
      <c r="D59" s="55">
        <v>0.41956586381207256</v>
      </c>
      <c r="E59" s="55">
        <v>0.5804341361879275</v>
      </c>
    </row>
    <row r="60" spans="1:5" x14ac:dyDescent="0.25">
      <c r="A60" s="1" t="s">
        <v>346</v>
      </c>
      <c r="B60" s="55">
        <v>0.48930817610062893</v>
      </c>
      <c r="C60" s="55">
        <v>0.51069182389937107</v>
      </c>
      <c r="D60" s="55">
        <v>0.73713490959666206</v>
      </c>
      <c r="E60" s="55">
        <v>0.26286509040333794</v>
      </c>
    </row>
    <row r="61" spans="1:5" x14ac:dyDescent="0.25">
      <c r="A61" s="1" t="s">
        <v>13</v>
      </c>
      <c r="B61" s="55">
        <v>8.0701754385964913E-2</v>
      </c>
      <c r="C61" s="55">
        <v>0.91929824561403506</v>
      </c>
      <c r="D61" s="55">
        <v>8.2253240279162518E-2</v>
      </c>
      <c r="E61" s="55">
        <v>0.91774675972083752</v>
      </c>
    </row>
    <row r="62" spans="1:5" ht="33" customHeight="1" x14ac:dyDescent="0.25">
      <c r="A62" s="63" t="s">
        <v>376</v>
      </c>
      <c r="B62" s="63"/>
      <c r="C62" s="63"/>
      <c r="D62" s="63"/>
    </row>
    <row r="66" spans="1:5" ht="29.25" customHeight="1" x14ac:dyDescent="0.25">
      <c r="A66" s="64" t="s">
        <v>378</v>
      </c>
      <c r="B66" s="64"/>
      <c r="C66" s="64"/>
      <c r="D66" s="64"/>
    </row>
    <row r="67" spans="1:5" x14ac:dyDescent="0.25">
      <c r="A67" s="40" t="s">
        <v>49</v>
      </c>
      <c r="B67" s="40" t="s">
        <v>65</v>
      </c>
      <c r="C67" s="40" t="s">
        <v>66</v>
      </c>
    </row>
    <row r="68" spans="1:5" x14ac:dyDescent="0.25">
      <c r="A68" s="1" t="s">
        <v>345</v>
      </c>
      <c r="B68" s="55">
        <v>0.67640613586559528</v>
      </c>
      <c r="C68" s="55">
        <v>0.32359386413440466</v>
      </c>
    </row>
    <row r="69" spans="1:5" x14ac:dyDescent="0.25">
      <c r="A69" s="1" t="s">
        <v>382</v>
      </c>
      <c r="B69" s="55">
        <v>0.90511766903249902</v>
      </c>
      <c r="C69" s="55">
        <v>9.4882330967500927E-2</v>
      </c>
    </row>
    <row r="70" spans="1:5" x14ac:dyDescent="0.25">
      <c r="A70" s="1" t="s">
        <v>346</v>
      </c>
      <c r="B70" s="55">
        <v>0.39907651715039577</v>
      </c>
      <c r="C70" s="55">
        <v>0.60092348284960417</v>
      </c>
    </row>
    <row r="71" spans="1:5" x14ac:dyDescent="0.25">
      <c r="A71" s="1" t="s">
        <v>13</v>
      </c>
      <c r="B71" s="55">
        <v>0.63778256189451021</v>
      </c>
      <c r="C71" s="55">
        <v>0.36221743810548979</v>
      </c>
    </row>
    <row r="72" spans="1:5" ht="28.5" customHeight="1" x14ac:dyDescent="0.25">
      <c r="A72" s="63" t="s">
        <v>376</v>
      </c>
      <c r="B72" s="63"/>
      <c r="C72" s="63"/>
      <c r="D72" s="63"/>
    </row>
    <row r="73" spans="1:5" ht="27.75" customHeight="1" x14ac:dyDescent="0.25">
      <c r="A73" s="63"/>
      <c r="B73" s="63"/>
      <c r="C73" s="63"/>
      <c r="D73" s="10"/>
    </row>
    <row r="74" spans="1:5" ht="17.25" customHeight="1" x14ac:dyDescent="0.25">
      <c r="A74" s="8"/>
      <c r="B74" s="8"/>
      <c r="C74" s="8"/>
      <c r="D74" s="10"/>
    </row>
    <row r="75" spans="1:5" ht="14.25" customHeight="1" x14ac:dyDescent="0.25">
      <c r="A75" s="13"/>
      <c r="B75" s="13"/>
      <c r="C75" s="13"/>
    </row>
    <row r="76" spans="1:5" hidden="1" x14ac:dyDescent="0.25"/>
    <row r="77" spans="1:5" ht="42.75" customHeight="1" x14ac:dyDescent="0.25">
      <c r="A77" s="65" t="s">
        <v>379</v>
      </c>
      <c r="B77" s="65"/>
      <c r="C77" s="65"/>
      <c r="D77" s="65"/>
      <c r="E77" s="65"/>
    </row>
    <row r="78" spans="1:5" x14ac:dyDescent="0.25">
      <c r="A78" s="66" t="s">
        <v>49</v>
      </c>
      <c r="B78" s="68" t="s">
        <v>22</v>
      </c>
      <c r="C78" s="68"/>
      <c r="D78" s="68" t="s">
        <v>24</v>
      </c>
      <c r="E78" s="68"/>
    </row>
    <row r="79" spans="1:5" x14ac:dyDescent="0.25">
      <c r="A79" s="67"/>
      <c r="B79" s="40" t="s">
        <v>65</v>
      </c>
      <c r="C79" s="40" t="s">
        <v>66</v>
      </c>
      <c r="D79" s="40" t="s">
        <v>65</v>
      </c>
      <c r="E79" s="40" t="s">
        <v>66</v>
      </c>
    </row>
    <row r="80" spans="1:5" ht="15" customHeight="1" x14ac:dyDescent="0.25">
      <c r="A80" s="1" t="s">
        <v>345</v>
      </c>
      <c r="B80" s="55">
        <v>0.58424908424908428</v>
      </c>
      <c r="C80" s="55">
        <v>0.41575091575091577</v>
      </c>
      <c r="D80" s="55">
        <v>0.73754556500607538</v>
      </c>
      <c r="E80" s="55">
        <v>0.26245443499392468</v>
      </c>
    </row>
    <row r="81" spans="1:5" ht="14.85" customHeight="1" x14ac:dyDescent="0.25">
      <c r="A81" s="1" t="s">
        <v>382</v>
      </c>
      <c r="B81" s="55">
        <v>0.74686087393269718</v>
      </c>
      <c r="C81" s="55">
        <v>0.25313912606730288</v>
      </c>
      <c r="D81" s="55">
        <v>0.99881058578650017</v>
      </c>
      <c r="E81" s="55">
        <v>1.1894142134998512E-3</v>
      </c>
    </row>
    <row r="82" spans="1:5" x14ac:dyDescent="0.25">
      <c r="A82" s="1" t="s">
        <v>346</v>
      </c>
      <c r="B82" s="55">
        <v>0.67924528301886788</v>
      </c>
      <c r="C82" s="55">
        <v>0.32075471698113206</v>
      </c>
      <c r="D82" s="55">
        <v>9.0152565880721222E-2</v>
      </c>
      <c r="E82" s="55">
        <v>0.90984743411927882</v>
      </c>
    </row>
    <row r="83" spans="1:5" x14ac:dyDescent="0.25">
      <c r="A83" s="1" t="s">
        <v>13</v>
      </c>
      <c r="B83" s="55">
        <v>0.62982456140350873</v>
      </c>
      <c r="C83" s="55">
        <v>0.37017543859649121</v>
      </c>
      <c r="D83" s="55">
        <v>0.64456630109670987</v>
      </c>
      <c r="E83" s="55">
        <v>0.35543369890329013</v>
      </c>
    </row>
    <row r="84" spans="1:5" ht="27.75" customHeight="1" x14ac:dyDescent="0.25">
      <c r="A84" s="63" t="s">
        <v>376</v>
      </c>
      <c r="B84" s="63"/>
      <c r="C84" s="63"/>
      <c r="D84" s="63"/>
    </row>
    <row r="88" spans="1:5" ht="29.25" customHeight="1" x14ac:dyDescent="0.25">
      <c r="A88" s="64" t="s">
        <v>380</v>
      </c>
      <c r="B88" s="64"/>
      <c r="C88" s="64"/>
      <c r="D88" s="64"/>
    </row>
    <row r="89" spans="1:5" x14ac:dyDescent="0.25">
      <c r="A89" s="40" t="s">
        <v>49</v>
      </c>
      <c r="B89" s="40" t="s">
        <v>121</v>
      </c>
      <c r="C89" s="40" t="s">
        <v>122</v>
      </c>
    </row>
    <row r="90" spans="1:5" x14ac:dyDescent="0.25">
      <c r="A90" s="1" t="s">
        <v>345</v>
      </c>
      <c r="B90" s="55">
        <v>0.83637691745799858</v>
      </c>
      <c r="C90" s="55">
        <v>0.16362308254200147</v>
      </c>
    </row>
    <row r="91" spans="1:5" x14ac:dyDescent="0.25">
      <c r="A91" s="1" t="s">
        <v>382</v>
      </c>
      <c r="B91" s="55">
        <v>0.83096750093388116</v>
      </c>
      <c r="C91" s="55">
        <v>0.16903249906611878</v>
      </c>
    </row>
    <row r="92" spans="1:5" x14ac:dyDescent="0.25">
      <c r="A92" s="1" t="s">
        <v>346</v>
      </c>
      <c r="B92" s="55">
        <v>0.84102902374670185</v>
      </c>
      <c r="C92" s="55">
        <v>0.15897097625329815</v>
      </c>
    </row>
    <row r="93" spans="1:5" x14ac:dyDescent="0.25">
      <c r="A93" s="1" t="s">
        <v>13</v>
      </c>
      <c r="B93" s="55">
        <v>0.83934337997847153</v>
      </c>
      <c r="C93" s="55">
        <v>0.16065662002152853</v>
      </c>
    </row>
    <row r="94" spans="1:5" ht="37.5" customHeight="1" x14ac:dyDescent="0.25">
      <c r="A94" s="63" t="s">
        <v>376</v>
      </c>
      <c r="B94" s="63"/>
      <c r="C94" s="63"/>
      <c r="D94" s="63"/>
    </row>
    <row r="95" spans="1:5" ht="27.75" customHeight="1" x14ac:dyDescent="0.25">
      <c r="A95" s="63"/>
      <c r="B95" s="63"/>
      <c r="C95" s="63"/>
      <c r="D95" s="10"/>
    </row>
    <row r="96" spans="1:5" ht="17.25" customHeight="1" x14ac:dyDescent="0.25">
      <c r="A96" s="8"/>
      <c r="B96" s="8"/>
      <c r="C96" s="8"/>
      <c r="D96" s="10"/>
    </row>
    <row r="97" spans="1:12" ht="14.25" customHeight="1" x14ac:dyDescent="0.25">
      <c r="A97" s="13"/>
      <c r="B97" s="13"/>
      <c r="C97" s="13"/>
    </row>
    <row r="98" spans="1:12" hidden="1" x14ac:dyDescent="0.25"/>
    <row r="99" spans="1:12" ht="42.75" customHeight="1" x14ac:dyDescent="0.25">
      <c r="A99" s="65" t="s">
        <v>381</v>
      </c>
      <c r="B99" s="65"/>
      <c r="C99" s="65"/>
      <c r="D99" s="65"/>
      <c r="E99" s="65"/>
    </row>
    <row r="100" spans="1:12" x14ac:dyDescent="0.25">
      <c r="A100" s="66" t="s">
        <v>49</v>
      </c>
      <c r="B100" s="68" t="s">
        <v>22</v>
      </c>
      <c r="C100" s="68"/>
      <c r="D100" s="68" t="s">
        <v>24</v>
      </c>
      <c r="E100" s="68"/>
    </row>
    <row r="101" spans="1:12" x14ac:dyDescent="0.25">
      <c r="A101" s="67"/>
      <c r="B101" s="40" t="s">
        <v>121</v>
      </c>
      <c r="C101" s="40" t="s">
        <v>122</v>
      </c>
      <c r="D101" s="40" t="s">
        <v>121</v>
      </c>
      <c r="E101" s="40" t="s">
        <v>122</v>
      </c>
    </row>
    <row r="102" spans="1:12" ht="15" customHeight="1" x14ac:dyDescent="0.25">
      <c r="A102" s="1" t="s">
        <v>345</v>
      </c>
      <c r="B102" s="55">
        <v>0.60073260073260071</v>
      </c>
      <c r="C102" s="55">
        <v>0.39926739926739929</v>
      </c>
      <c r="D102" s="55">
        <v>0.99270959902794653</v>
      </c>
      <c r="E102" s="55">
        <v>7.2904009720534627E-3</v>
      </c>
      <c r="I102" s="57"/>
      <c r="J102" s="57"/>
      <c r="K102" s="57"/>
      <c r="L102" s="57"/>
    </row>
    <row r="103" spans="1:12" ht="14.85" customHeight="1" x14ac:dyDescent="0.25">
      <c r="A103" s="1" t="s">
        <v>382</v>
      </c>
      <c r="B103" s="55">
        <v>0.54846810647915623</v>
      </c>
      <c r="C103" s="55">
        <v>0.45153189352084377</v>
      </c>
      <c r="D103" s="56">
        <v>0.99821587867975026</v>
      </c>
      <c r="E103" s="56">
        <v>1.7841213202497771E-3</v>
      </c>
      <c r="K103" s="57"/>
      <c r="L103" s="57"/>
    </row>
    <row r="104" spans="1:12" x14ac:dyDescent="0.25">
      <c r="A104" s="1" t="s">
        <v>346</v>
      </c>
      <c r="B104" s="55">
        <v>0.70566037735849052</v>
      </c>
      <c r="C104" s="55">
        <v>0.29433962264150942</v>
      </c>
      <c r="D104" s="55">
        <v>0.99029126213592233</v>
      </c>
      <c r="E104" s="55">
        <v>9.7087378640776691E-3</v>
      </c>
      <c r="I104" s="57"/>
      <c r="J104" s="57"/>
      <c r="K104" s="57"/>
      <c r="L104" s="57"/>
    </row>
    <row r="105" spans="1:12" x14ac:dyDescent="0.25">
      <c r="A105" s="1" t="s">
        <v>13</v>
      </c>
      <c r="B105" s="55">
        <v>0.65672514619883038</v>
      </c>
      <c r="C105" s="55">
        <v>0.34327485380116957</v>
      </c>
      <c r="D105" s="56">
        <v>0.99501495513459626</v>
      </c>
      <c r="E105" s="56">
        <v>4.9850448654037887E-3</v>
      </c>
      <c r="I105" s="57"/>
      <c r="J105" s="57"/>
      <c r="K105" s="57"/>
      <c r="L105" s="57"/>
    </row>
    <row r="106" spans="1:12" ht="32.25" customHeight="1" x14ac:dyDescent="0.25">
      <c r="A106" s="63" t="s">
        <v>376</v>
      </c>
      <c r="B106" s="63"/>
      <c r="C106" s="63"/>
      <c r="D106" s="63"/>
    </row>
  </sheetData>
  <mergeCells count="48">
    <mergeCell ref="W3:Y3"/>
    <mergeCell ref="A2:J2"/>
    <mergeCell ref="W16:Y16"/>
    <mergeCell ref="Q16:S16"/>
    <mergeCell ref="K16:M16"/>
    <mergeCell ref="N16:P16"/>
    <mergeCell ref="T16:V16"/>
    <mergeCell ref="Q3:S3"/>
    <mergeCell ref="K3:M3"/>
    <mergeCell ref="N3:P3"/>
    <mergeCell ref="T3:V3"/>
    <mergeCell ref="B3:D3"/>
    <mergeCell ref="E3:G3"/>
    <mergeCell ref="A3:A4"/>
    <mergeCell ref="H3:J3"/>
    <mergeCell ref="H16:J16"/>
    <mergeCell ref="B78:C78"/>
    <mergeCell ref="D78:E78"/>
    <mergeCell ref="A56:A57"/>
    <mergeCell ref="A9:D9"/>
    <mergeCell ref="A39:C40"/>
    <mergeCell ref="A10:C11"/>
    <mergeCell ref="B56:C56"/>
    <mergeCell ref="D56:E56"/>
    <mergeCell ref="A12:D12"/>
    <mergeCell ref="B16:D16"/>
    <mergeCell ref="A55:E55"/>
    <mergeCell ref="A50:D50"/>
    <mergeCell ref="A51:C51"/>
    <mergeCell ref="E16:G16"/>
    <mergeCell ref="A44:D44"/>
    <mergeCell ref="A15:L15"/>
    <mergeCell ref="A38:G38"/>
    <mergeCell ref="A62:D62"/>
    <mergeCell ref="A84:D84"/>
    <mergeCell ref="A106:D106"/>
    <mergeCell ref="A88:D88"/>
    <mergeCell ref="A94:D94"/>
    <mergeCell ref="A95:C95"/>
    <mergeCell ref="A99:E99"/>
    <mergeCell ref="A100:A101"/>
    <mergeCell ref="B100:C100"/>
    <mergeCell ref="D100:E100"/>
    <mergeCell ref="A66:D66"/>
    <mergeCell ref="A72:D72"/>
    <mergeCell ref="A73:C73"/>
    <mergeCell ref="A77:E77"/>
    <mergeCell ref="A78:A79"/>
  </mergeCells>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5"/>
  <sheetViews>
    <sheetView showGridLines="0" topLeftCell="A13" zoomScale="106" zoomScaleNormal="106" workbookViewId="0">
      <selection activeCell="G9" sqref="G9"/>
    </sheetView>
  </sheetViews>
  <sheetFormatPr defaultRowHeight="15" x14ac:dyDescent="0.25"/>
  <cols>
    <col min="1" max="1" width="30.85546875" customWidth="1"/>
    <col min="2" max="5" width="14.85546875" customWidth="1"/>
    <col min="6" max="6" width="15.42578125" customWidth="1"/>
    <col min="8" max="8" width="16.140625" customWidth="1"/>
    <col min="9" max="10" width="11.85546875" customWidth="1"/>
    <col min="11" max="11" width="11.5703125" customWidth="1"/>
    <col min="13" max="14" width="14" customWidth="1"/>
  </cols>
  <sheetData>
    <row r="2" spans="1:6" ht="32.25" customHeight="1" x14ac:dyDescent="0.25">
      <c r="A2" s="75" t="s">
        <v>369</v>
      </c>
      <c r="B2" s="75"/>
      <c r="C2" s="75"/>
      <c r="D2" s="75"/>
      <c r="E2" s="75"/>
      <c r="F2" s="75"/>
    </row>
    <row r="3" spans="1:6" x14ac:dyDescent="0.25">
      <c r="A3" s="70" t="s">
        <v>14</v>
      </c>
      <c r="B3" s="79" t="s">
        <v>19</v>
      </c>
      <c r="C3" s="80"/>
      <c r="D3" s="79" t="s">
        <v>20</v>
      </c>
      <c r="E3" s="80"/>
      <c r="F3" s="77" t="s">
        <v>67</v>
      </c>
    </row>
    <row r="4" spans="1:6" x14ac:dyDescent="0.25">
      <c r="A4" s="70"/>
      <c r="B4" s="46" t="s">
        <v>65</v>
      </c>
      <c r="C4" s="45" t="s">
        <v>66</v>
      </c>
      <c r="D4" s="46" t="s">
        <v>65</v>
      </c>
      <c r="E4" s="45" t="s">
        <v>66</v>
      </c>
      <c r="F4" s="78"/>
    </row>
    <row r="5" spans="1:6" x14ac:dyDescent="0.25">
      <c r="A5" s="5" t="s">
        <v>21</v>
      </c>
      <c r="B5" s="4">
        <v>2379</v>
      </c>
      <c r="C5" s="4">
        <v>1670</v>
      </c>
      <c r="D5" s="4">
        <v>6368</v>
      </c>
      <c r="E5" s="4">
        <v>1538</v>
      </c>
      <c r="F5" s="4">
        <v>11955</v>
      </c>
    </row>
    <row r="6" spans="1:6" x14ac:dyDescent="0.25">
      <c r="A6" s="5" t="s">
        <v>22</v>
      </c>
      <c r="B6" s="4">
        <v>741</v>
      </c>
      <c r="C6" s="4">
        <v>882</v>
      </c>
      <c r="D6" s="4">
        <v>2682</v>
      </c>
      <c r="E6" s="4">
        <v>737</v>
      </c>
      <c r="F6" s="4">
        <v>5042</v>
      </c>
    </row>
    <row r="7" spans="1:6" x14ac:dyDescent="0.25">
      <c r="A7" s="5" t="s">
        <v>23</v>
      </c>
      <c r="B7" s="4">
        <v>1638</v>
      </c>
      <c r="C7" s="4">
        <v>788</v>
      </c>
      <c r="D7" s="4">
        <v>3686</v>
      </c>
      <c r="E7" s="4">
        <v>801</v>
      </c>
      <c r="F7" s="4">
        <v>6913</v>
      </c>
    </row>
    <row r="8" spans="1:6" ht="24.75" customHeight="1" x14ac:dyDescent="0.25">
      <c r="A8" s="63" t="s">
        <v>376</v>
      </c>
      <c r="B8" s="63"/>
      <c r="C8" s="63"/>
      <c r="D8" s="63"/>
    </row>
    <row r="12" spans="1:6" ht="27.75" customHeight="1" x14ac:dyDescent="0.25">
      <c r="A12" s="75" t="s">
        <v>384</v>
      </c>
      <c r="B12" s="75"/>
      <c r="C12" s="75"/>
      <c r="D12" s="75"/>
      <c r="E12" s="75"/>
      <c r="F12" s="75"/>
    </row>
    <row r="13" spans="1:6" x14ac:dyDescent="0.25">
      <c r="A13" s="66" t="s">
        <v>24</v>
      </c>
      <c r="B13" s="79" t="s">
        <v>19</v>
      </c>
      <c r="C13" s="80"/>
      <c r="D13" s="79" t="s">
        <v>20</v>
      </c>
      <c r="E13" s="80"/>
      <c r="F13" s="77" t="s">
        <v>67</v>
      </c>
    </row>
    <row r="14" spans="1:6" x14ac:dyDescent="0.25">
      <c r="A14" s="67"/>
      <c r="B14" s="46" t="s">
        <v>65</v>
      </c>
      <c r="C14" s="45" t="s">
        <v>66</v>
      </c>
      <c r="D14" s="46" t="s">
        <v>65</v>
      </c>
      <c r="E14" s="45" t="s">
        <v>66</v>
      </c>
      <c r="F14" s="78"/>
    </row>
    <row r="15" spans="1:6" x14ac:dyDescent="0.25">
      <c r="A15" s="2" t="s">
        <v>25</v>
      </c>
      <c r="B15" s="4">
        <v>50</v>
      </c>
      <c r="C15" s="4">
        <v>30</v>
      </c>
      <c r="D15" s="4">
        <v>117</v>
      </c>
      <c r="E15" s="4">
        <v>33</v>
      </c>
      <c r="F15" s="4">
        <v>230</v>
      </c>
    </row>
    <row r="16" spans="1:6" x14ac:dyDescent="0.25">
      <c r="A16" s="2" t="s">
        <v>26</v>
      </c>
      <c r="B16" s="4">
        <v>64</v>
      </c>
      <c r="C16" s="4">
        <v>27</v>
      </c>
      <c r="D16" s="4">
        <v>180</v>
      </c>
      <c r="E16" s="4">
        <v>26</v>
      </c>
      <c r="F16" s="4">
        <v>297</v>
      </c>
    </row>
    <row r="17" spans="1:6" x14ac:dyDescent="0.25">
      <c r="A17" s="2" t="s">
        <v>27</v>
      </c>
      <c r="B17" s="4">
        <v>69</v>
      </c>
      <c r="C17" s="4">
        <v>37</v>
      </c>
      <c r="D17" s="4">
        <v>192</v>
      </c>
      <c r="E17" s="4">
        <v>41</v>
      </c>
      <c r="F17" s="4">
        <v>339</v>
      </c>
    </row>
    <row r="18" spans="1:6" x14ac:dyDescent="0.25">
      <c r="A18" s="2" t="s">
        <v>28</v>
      </c>
      <c r="B18" s="4">
        <v>47</v>
      </c>
      <c r="C18" s="4">
        <v>21</v>
      </c>
      <c r="D18" s="4">
        <v>127</v>
      </c>
      <c r="E18" s="4">
        <v>14</v>
      </c>
      <c r="F18" s="4">
        <v>209</v>
      </c>
    </row>
    <row r="19" spans="1:6" x14ac:dyDescent="0.25">
      <c r="A19" s="2" t="s">
        <v>29</v>
      </c>
      <c r="B19" s="4">
        <v>50</v>
      </c>
      <c r="C19" s="4">
        <v>21</v>
      </c>
      <c r="D19" s="4">
        <v>115</v>
      </c>
      <c r="E19" s="4">
        <v>19</v>
      </c>
      <c r="F19" s="4">
        <v>205</v>
      </c>
    </row>
    <row r="20" spans="1:6" x14ac:dyDescent="0.25">
      <c r="A20" s="2" t="s">
        <v>30</v>
      </c>
      <c r="B20" s="4">
        <v>65</v>
      </c>
      <c r="C20" s="4">
        <v>37</v>
      </c>
      <c r="D20" s="4">
        <v>182</v>
      </c>
      <c r="E20" s="4">
        <v>23</v>
      </c>
      <c r="F20" s="4">
        <v>307</v>
      </c>
    </row>
    <row r="21" spans="1:6" x14ac:dyDescent="0.25">
      <c r="A21" s="2" t="s">
        <v>31</v>
      </c>
      <c r="B21" s="4">
        <v>106</v>
      </c>
      <c r="C21" s="4">
        <v>47</v>
      </c>
      <c r="D21" s="4">
        <v>296</v>
      </c>
      <c r="E21" s="4">
        <v>54</v>
      </c>
      <c r="F21" s="4">
        <v>503</v>
      </c>
    </row>
    <row r="22" spans="1:6" x14ac:dyDescent="0.25">
      <c r="A22" s="2" t="s">
        <v>32</v>
      </c>
      <c r="B22" s="4">
        <v>30</v>
      </c>
      <c r="C22" s="4">
        <v>15</v>
      </c>
      <c r="D22" s="4">
        <v>97</v>
      </c>
      <c r="E22" s="4">
        <v>5</v>
      </c>
      <c r="F22" s="4">
        <v>147</v>
      </c>
    </row>
    <row r="23" spans="1:6" x14ac:dyDescent="0.25">
      <c r="A23" s="2" t="s">
        <v>33</v>
      </c>
      <c r="B23" s="4">
        <v>129</v>
      </c>
      <c r="C23" s="4">
        <v>50</v>
      </c>
      <c r="D23" s="4">
        <v>185</v>
      </c>
      <c r="E23" s="4">
        <v>48</v>
      </c>
      <c r="F23" s="4">
        <v>412</v>
      </c>
    </row>
    <row r="24" spans="1:6" x14ac:dyDescent="0.25">
      <c r="A24" s="2" t="s">
        <v>34</v>
      </c>
      <c r="B24" s="4">
        <v>181</v>
      </c>
      <c r="C24" s="4">
        <v>64</v>
      </c>
      <c r="D24" s="4">
        <v>373</v>
      </c>
      <c r="E24" s="4">
        <v>83</v>
      </c>
      <c r="F24" s="4">
        <v>701</v>
      </c>
    </row>
    <row r="25" spans="1:6" x14ac:dyDescent="0.25">
      <c r="A25" s="2" t="s">
        <v>68</v>
      </c>
      <c r="B25" s="4">
        <v>60</v>
      </c>
      <c r="C25" s="4">
        <v>28</v>
      </c>
      <c r="D25" s="4">
        <v>160</v>
      </c>
      <c r="E25" s="4">
        <v>34</v>
      </c>
      <c r="F25" s="4">
        <v>282</v>
      </c>
    </row>
    <row r="26" spans="1:6" x14ac:dyDescent="0.25">
      <c r="A26" s="2" t="s">
        <v>35</v>
      </c>
      <c r="B26" s="4">
        <v>130</v>
      </c>
      <c r="C26" s="4">
        <v>56</v>
      </c>
      <c r="D26" s="4">
        <v>260</v>
      </c>
      <c r="E26" s="4">
        <v>42</v>
      </c>
      <c r="F26" s="4">
        <v>488</v>
      </c>
    </row>
    <row r="27" spans="1:6" x14ac:dyDescent="0.25">
      <c r="A27" s="2" t="s">
        <v>36</v>
      </c>
      <c r="B27" s="4">
        <v>46</v>
      </c>
      <c r="C27" s="4">
        <v>29</v>
      </c>
      <c r="D27" s="4">
        <v>148</v>
      </c>
      <c r="E27" s="4">
        <v>17</v>
      </c>
      <c r="F27" s="4">
        <v>240</v>
      </c>
    </row>
    <row r="28" spans="1:6" x14ac:dyDescent="0.25">
      <c r="A28" s="2" t="s">
        <v>37</v>
      </c>
      <c r="B28" s="4">
        <v>54</v>
      </c>
      <c r="C28" s="4">
        <v>18</v>
      </c>
      <c r="D28" s="4">
        <v>102</v>
      </c>
      <c r="E28" s="4">
        <v>29</v>
      </c>
      <c r="F28" s="4">
        <v>203</v>
      </c>
    </row>
    <row r="29" spans="1:6" x14ac:dyDescent="0.25">
      <c r="A29" s="2" t="s">
        <v>38</v>
      </c>
      <c r="B29" s="4">
        <v>97</v>
      </c>
      <c r="C29" s="4">
        <v>38</v>
      </c>
      <c r="D29" s="4">
        <v>139</v>
      </c>
      <c r="E29" s="4">
        <v>54</v>
      </c>
      <c r="F29" s="4">
        <v>328</v>
      </c>
    </row>
    <row r="30" spans="1:6" x14ac:dyDescent="0.25">
      <c r="A30" s="2" t="s">
        <v>39</v>
      </c>
      <c r="B30" s="4">
        <v>143</v>
      </c>
      <c r="C30" s="4">
        <v>82</v>
      </c>
      <c r="D30" s="4">
        <v>248</v>
      </c>
      <c r="E30" s="4">
        <v>83</v>
      </c>
      <c r="F30" s="4">
        <v>556</v>
      </c>
    </row>
    <row r="31" spans="1:6" x14ac:dyDescent="0.25">
      <c r="A31" s="2" t="s">
        <v>40</v>
      </c>
      <c r="B31" s="4">
        <v>76</v>
      </c>
      <c r="C31" s="4">
        <v>70</v>
      </c>
      <c r="D31" s="4">
        <v>313</v>
      </c>
      <c r="E31" s="4">
        <v>69</v>
      </c>
      <c r="F31" s="4">
        <v>528</v>
      </c>
    </row>
    <row r="32" spans="1:6" x14ac:dyDescent="0.25">
      <c r="A32" s="2" t="s">
        <v>41</v>
      </c>
      <c r="B32" s="4">
        <v>119</v>
      </c>
      <c r="C32" s="4">
        <v>62</v>
      </c>
      <c r="D32" s="4">
        <v>229</v>
      </c>
      <c r="E32" s="4">
        <v>36</v>
      </c>
      <c r="F32" s="4">
        <v>446</v>
      </c>
    </row>
    <row r="33" spans="1:6" x14ac:dyDescent="0.25">
      <c r="A33" s="2" t="s">
        <v>42</v>
      </c>
      <c r="B33" s="4">
        <v>107</v>
      </c>
      <c r="C33" s="4">
        <v>46</v>
      </c>
      <c r="D33" s="4">
        <v>187</v>
      </c>
      <c r="E33" s="4">
        <v>67</v>
      </c>
      <c r="F33" s="4">
        <v>407</v>
      </c>
    </row>
    <row r="34" spans="1:6" x14ac:dyDescent="0.25">
      <c r="A34" s="2" t="s">
        <v>43</v>
      </c>
      <c r="B34" s="4">
        <v>15</v>
      </c>
      <c r="C34" s="4">
        <v>10</v>
      </c>
      <c r="D34" s="4">
        <v>36</v>
      </c>
      <c r="E34" s="4">
        <v>24</v>
      </c>
      <c r="F34" s="4">
        <v>85</v>
      </c>
    </row>
    <row r="35" spans="1:6" ht="27" customHeight="1" x14ac:dyDescent="0.25">
      <c r="A35" s="63" t="s">
        <v>376</v>
      </c>
      <c r="B35" s="63"/>
      <c r="C35" s="63"/>
      <c r="D35" s="63"/>
    </row>
  </sheetData>
  <sortState xmlns:xlrd2="http://schemas.microsoft.com/office/spreadsheetml/2017/richdata2" ref="A15:F34">
    <sortCondition ref="A15:A34"/>
  </sortState>
  <mergeCells count="12">
    <mergeCell ref="A2:F2"/>
    <mergeCell ref="A35:D35"/>
    <mergeCell ref="F3:F4"/>
    <mergeCell ref="F13:F14"/>
    <mergeCell ref="A8:D8"/>
    <mergeCell ref="B3:C3"/>
    <mergeCell ref="D3:E3"/>
    <mergeCell ref="A3:A4"/>
    <mergeCell ref="B13:C13"/>
    <mergeCell ref="D13:E13"/>
    <mergeCell ref="A13:A14"/>
    <mergeCell ref="A12:F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7E61-129B-464C-B50B-ED0E75A74E86}">
  <dimension ref="A2:F28"/>
  <sheetViews>
    <sheetView showGridLines="0" topLeftCell="A7" zoomScale="112" zoomScaleNormal="112" workbookViewId="0">
      <selection activeCell="C11" sqref="C11"/>
    </sheetView>
  </sheetViews>
  <sheetFormatPr defaultRowHeight="15" x14ac:dyDescent="0.25"/>
  <cols>
    <col min="1" max="1" width="30.85546875" customWidth="1"/>
    <col min="2" max="6" width="14.7109375" customWidth="1"/>
    <col min="8" max="8" width="36.7109375" customWidth="1"/>
  </cols>
  <sheetData>
    <row r="2" spans="1:6" ht="15" customHeight="1" x14ac:dyDescent="0.25">
      <c r="A2" s="75" t="s">
        <v>386</v>
      </c>
      <c r="B2" s="75"/>
      <c r="C2" s="75"/>
      <c r="D2" s="75"/>
      <c r="E2" s="75"/>
      <c r="F2" s="75"/>
    </row>
    <row r="3" spans="1:6" x14ac:dyDescent="0.25">
      <c r="A3" s="70" t="s">
        <v>49</v>
      </c>
      <c r="B3" s="79" t="s">
        <v>19</v>
      </c>
      <c r="C3" s="80"/>
      <c r="D3" s="79" t="s">
        <v>20</v>
      </c>
      <c r="E3" s="80"/>
      <c r="F3" s="77" t="s">
        <v>67</v>
      </c>
    </row>
    <row r="4" spans="1:6" x14ac:dyDescent="0.25">
      <c r="A4" s="70"/>
      <c r="B4" s="46" t="s">
        <v>65</v>
      </c>
      <c r="C4" s="45" t="s">
        <v>66</v>
      </c>
      <c r="D4" s="46" t="s">
        <v>65</v>
      </c>
      <c r="E4" s="45" t="s">
        <v>66</v>
      </c>
      <c r="F4" s="78"/>
    </row>
    <row r="5" spans="1:6" x14ac:dyDescent="0.25">
      <c r="A5" s="2" t="s">
        <v>69</v>
      </c>
      <c r="B5" s="4">
        <v>219</v>
      </c>
      <c r="C5" s="4">
        <v>301</v>
      </c>
      <c r="D5" s="4">
        <v>707</v>
      </c>
      <c r="E5" s="4">
        <v>142</v>
      </c>
      <c r="F5" s="4">
        <v>1369</v>
      </c>
    </row>
    <row r="6" spans="1:6" x14ac:dyDescent="0.25">
      <c r="A6" s="1" t="s">
        <v>382</v>
      </c>
      <c r="B6" s="4">
        <v>1873</v>
      </c>
      <c r="C6" s="4">
        <v>432</v>
      </c>
      <c r="D6" s="4">
        <v>2973</v>
      </c>
      <c r="E6" s="4">
        <v>76</v>
      </c>
      <c r="F6" s="4">
        <v>5354</v>
      </c>
    </row>
    <row r="7" spans="1:6" x14ac:dyDescent="0.25">
      <c r="A7" s="2" t="s">
        <v>357</v>
      </c>
      <c r="B7" s="4">
        <v>222</v>
      </c>
      <c r="C7" s="4">
        <v>699</v>
      </c>
      <c r="D7" s="4">
        <v>383</v>
      </c>
      <c r="E7" s="4">
        <v>212</v>
      </c>
      <c r="F7" s="4">
        <v>1516</v>
      </c>
    </row>
    <row r="8" spans="1:6" x14ac:dyDescent="0.25">
      <c r="A8" s="2" t="s">
        <v>70</v>
      </c>
      <c r="B8" s="4">
        <v>65</v>
      </c>
      <c r="C8" s="4">
        <v>238</v>
      </c>
      <c r="D8" s="4">
        <v>2305</v>
      </c>
      <c r="E8" s="4">
        <v>1108</v>
      </c>
      <c r="F8" s="4">
        <v>3716</v>
      </c>
    </row>
    <row r="9" spans="1:6" ht="24.75" customHeight="1" x14ac:dyDescent="0.25">
      <c r="A9" s="63" t="s">
        <v>376</v>
      </c>
      <c r="B9" s="63"/>
      <c r="C9" s="63"/>
      <c r="D9" s="63"/>
    </row>
    <row r="15" spans="1:6" ht="15" customHeight="1" x14ac:dyDescent="0.25">
      <c r="A15" s="75" t="s">
        <v>385</v>
      </c>
      <c r="B15" s="75"/>
      <c r="C15" s="75"/>
      <c r="D15" s="75"/>
      <c r="E15" s="75"/>
      <c r="F15" s="75"/>
    </row>
    <row r="16" spans="1:6" x14ac:dyDescent="0.25">
      <c r="A16" s="70" t="s">
        <v>49</v>
      </c>
      <c r="B16" s="79" t="s">
        <v>19</v>
      </c>
      <c r="C16" s="80"/>
      <c r="D16" s="79" t="s">
        <v>20</v>
      </c>
      <c r="E16" s="80"/>
      <c r="F16" s="77" t="s">
        <v>67</v>
      </c>
    </row>
    <row r="17" spans="1:6" x14ac:dyDescent="0.25">
      <c r="A17" s="70"/>
      <c r="B17" s="46" t="s">
        <v>65</v>
      </c>
      <c r="C17" s="45" t="s">
        <v>66</v>
      </c>
      <c r="D17" s="46" t="s">
        <v>65</v>
      </c>
      <c r="E17" s="45" t="s">
        <v>66</v>
      </c>
      <c r="F17" s="78"/>
    </row>
    <row r="18" spans="1:6" x14ac:dyDescent="0.25">
      <c r="A18" s="14" t="s">
        <v>71</v>
      </c>
      <c r="B18" s="15">
        <f>SUM(B19:B22)</f>
        <v>741</v>
      </c>
      <c r="C18" s="15">
        <f t="shared" ref="C18:F18" si="0">SUM(C19:C22)</f>
        <v>882</v>
      </c>
      <c r="D18" s="15">
        <f t="shared" si="0"/>
        <v>2682</v>
      </c>
      <c r="E18" s="15">
        <f t="shared" si="0"/>
        <v>737</v>
      </c>
      <c r="F18" s="15">
        <f t="shared" si="0"/>
        <v>5042</v>
      </c>
    </row>
    <row r="19" spans="1:6" x14ac:dyDescent="0.25">
      <c r="A19" s="2" t="s">
        <v>69</v>
      </c>
      <c r="B19" s="4">
        <v>52</v>
      </c>
      <c r="C19" s="4">
        <v>150</v>
      </c>
      <c r="D19" s="4">
        <v>267</v>
      </c>
      <c r="E19" s="4">
        <v>77</v>
      </c>
      <c r="F19" s="4">
        <v>546</v>
      </c>
    </row>
    <row r="20" spans="1:6" x14ac:dyDescent="0.25">
      <c r="A20" s="1" t="s">
        <v>382</v>
      </c>
      <c r="B20" s="4">
        <v>466</v>
      </c>
      <c r="C20" s="4">
        <v>428</v>
      </c>
      <c r="D20" s="4">
        <v>1021</v>
      </c>
      <c r="E20" s="4">
        <v>76</v>
      </c>
      <c r="F20" s="4">
        <v>1991</v>
      </c>
    </row>
    <row r="21" spans="1:6" x14ac:dyDescent="0.25">
      <c r="A21" s="2" t="s">
        <v>357</v>
      </c>
      <c r="B21" s="4">
        <v>201</v>
      </c>
      <c r="C21" s="4">
        <v>188</v>
      </c>
      <c r="D21" s="4">
        <v>339</v>
      </c>
      <c r="E21" s="4">
        <v>67</v>
      </c>
      <c r="F21" s="4">
        <v>795</v>
      </c>
    </row>
    <row r="22" spans="1:6" x14ac:dyDescent="0.25">
      <c r="A22" s="2" t="s">
        <v>70</v>
      </c>
      <c r="B22" s="4">
        <v>22</v>
      </c>
      <c r="C22" s="4">
        <v>116</v>
      </c>
      <c r="D22" s="4">
        <v>1055</v>
      </c>
      <c r="E22" s="4">
        <v>517</v>
      </c>
      <c r="F22" s="4">
        <v>1710</v>
      </c>
    </row>
    <row r="23" spans="1:6" x14ac:dyDescent="0.25">
      <c r="A23" s="14" t="s">
        <v>24</v>
      </c>
      <c r="B23" s="15">
        <f>SUM(B24:B27)</f>
        <v>1638</v>
      </c>
      <c r="C23" s="15">
        <f t="shared" ref="C23:F23" si="1">SUM(C24:C27)</f>
        <v>788</v>
      </c>
      <c r="D23" s="15">
        <f t="shared" si="1"/>
        <v>3686</v>
      </c>
      <c r="E23" s="15">
        <f t="shared" si="1"/>
        <v>801</v>
      </c>
      <c r="F23" s="15">
        <f t="shared" si="1"/>
        <v>6913</v>
      </c>
    </row>
    <row r="24" spans="1:6" x14ac:dyDescent="0.25">
      <c r="A24" s="2" t="s">
        <v>69</v>
      </c>
      <c r="B24" s="4">
        <v>167</v>
      </c>
      <c r="C24" s="4">
        <v>151</v>
      </c>
      <c r="D24" s="4">
        <v>440</v>
      </c>
      <c r="E24" s="4">
        <v>65</v>
      </c>
      <c r="F24" s="4">
        <v>823</v>
      </c>
    </row>
    <row r="25" spans="1:6" x14ac:dyDescent="0.25">
      <c r="A25" s="1" t="s">
        <v>382</v>
      </c>
      <c r="B25" s="4">
        <v>1407</v>
      </c>
      <c r="C25" s="4">
        <v>4</v>
      </c>
      <c r="D25" s="4">
        <v>1952</v>
      </c>
      <c r="E25" s="4">
        <v>0</v>
      </c>
      <c r="F25" s="4">
        <v>3363</v>
      </c>
    </row>
    <row r="26" spans="1:6" x14ac:dyDescent="0.25">
      <c r="A26" s="2" t="s">
        <v>357</v>
      </c>
      <c r="B26" s="4">
        <v>21</v>
      </c>
      <c r="C26" s="4">
        <v>511</v>
      </c>
      <c r="D26" s="4">
        <v>44</v>
      </c>
      <c r="E26" s="4">
        <v>145</v>
      </c>
      <c r="F26" s="4">
        <v>721</v>
      </c>
    </row>
    <row r="27" spans="1:6" x14ac:dyDescent="0.25">
      <c r="A27" s="2" t="s">
        <v>70</v>
      </c>
      <c r="B27" s="4">
        <v>43</v>
      </c>
      <c r="C27" s="4">
        <v>122</v>
      </c>
      <c r="D27" s="4">
        <v>1250</v>
      </c>
      <c r="E27" s="4">
        <v>591</v>
      </c>
      <c r="F27" s="4">
        <v>2006</v>
      </c>
    </row>
    <row r="28" spans="1:6" ht="26.25" customHeight="1" x14ac:dyDescent="0.25">
      <c r="A28" s="63" t="s">
        <v>376</v>
      </c>
      <c r="B28" s="63"/>
      <c r="C28" s="63"/>
      <c r="D28" s="63"/>
    </row>
  </sheetData>
  <mergeCells count="12">
    <mergeCell ref="A2:F2"/>
    <mergeCell ref="F3:F4"/>
    <mergeCell ref="F16:F17"/>
    <mergeCell ref="A9:D9"/>
    <mergeCell ref="B3:C3"/>
    <mergeCell ref="D3:E3"/>
    <mergeCell ref="A3:A4"/>
    <mergeCell ref="A28:D28"/>
    <mergeCell ref="A16:A17"/>
    <mergeCell ref="B16:C16"/>
    <mergeCell ref="D16:E16"/>
    <mergeCell ref="A15:F15"/>
  </mergeCells>
  <phoneticPr fontId="2"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E03DA-60BF-4FF4-AB01-B91919A6945F}">
  <dimension ref="A2:F75"/>
  <sheetViews>
    <sheetView showGridLines="0" zoomScaleNormal="100" workbookViewId="0">
      <selection activeCell="I21" sqref="I21"/>
    </sheetView>
  </sheetViews>
  <sheetFormatPr defaultRowHeight="15" x14ac:dyDescent="0.25"/>
  <cols>
    <col min="1" max="1" width="47" customWidth="1"/>
    <col min="2" max="6" width="11.42578125" customWidth="1"/>
    <col min="7" max="7" width="6" customWidth="1"/>
    <col min="8" max="8" width="25.7109375" customWidth="1"/>
    <col min="9" max="9" width="11.28515625" customWidth="1"/>
    <col min="10" max="10" width="11.42578125" customWidth="1"/>
    <col min="11" max="11" width="13.7109375" customWidth="1"/>
    <col min="12" max="12" width="11.140625" customWidth="1"/>
    <col min="13" max="13" width="10.7109375" customWidth="1"/>
    <col min="14" max="14" width="12.42578125" customWidth="1"/>
    <col min="15" max="15" width="13" customWidth="1"/>
  </cols>
  <sheetData>
    <row r="2" spans="1:6" ht="15" customHeight="1" x14ac:dyDescent="0.25"/>
    <row r="3" spans="1:6" s="18" customFormat="1" ht="30.75" customHeight="1" x14ac:dyDescent="0.25">
      <c r="A3" s="75" t="s">
        <v>360</v>
      </c>
      <c r="B3" s="75"/>
      <c r="C3" s="75"/>
      <c r="D3" s="75"/>
      <c r="E3" s="75"/>
      <c r="F3" s="75"/>
    </row>
    <row r="4" spans="1:6" s="18" customFormat="1" x14ac:dyDescent="0.25">
      <c r="A4" s="81" t="s">
        <v>49</v>
      </c>
      <c r="B4" s="82" t="s">
        <v>72</v>
      </c>
      <c r="C4" s="82"/>
      <c r="D4" s="82" t="s">
        <v>73</v>
      </c>
      <c r="E4" s="82"/>
      <c r="F4" s="81" t="s">
        <v>67</v>
      </c>
    </row>
    <row r="5" spans="1:6" x14ac:dyDescent="0.25">
      <c r="A5" s="81"/>
      <c r="B5" s="47" t="s">
        <v>65</v>
      </c>
      <c r="C5" s="47" t="s">
        <v>74</v>
      </c>
      <c r="D5" s="47" t="s">
        <v>65</v>
      </c>
      <c r="E5" s="47" t="s">
        <v>74</v>
      </c>
      <c r="F5" s="81"/>
    </row>
    <row r="6" spans="1:6" x14ac:dyDescent="0.25">
      <c r="A6" s="17" t="s">
        <v>78</v>
      </c>
      <c r="B6" s="4">
        <v>93</v>
      </c>
      <c r="C6" s="4">
        <v>0</v>
      </c>
      <c r="D6" s="4">
        <v>125</v>
      </c>
      <c r="E6" s="4">
        <v>0</v>
      </c>
      <c r="F6" s="4">
        <v>218</v>
      </c>
    </row>
    <row r="7" spans="1:6" x14ac:dyDescent="0.25">
      <c r="A7" s="17" t="s">
        <v>79</v>
      </c>
      <c r="B7" s="4">
        <v>0</v>
      </c>
      <c r="C7" s="4">
        <v>0</v>
      </c>
      <c r="D7" s="4">
        <v>4</v>
      </c>
      <c r="E7" s="4">
        <v>0</v>
      </c>
      <c r="F7" s="4">
        <v>4</v>
      </c>
    </row>
    <row r="8" spans="1:6" x14ac:dyDescent="0.25">
      <c r="A8" s="96" t="s">
        <v>81</v>
      </c>
      <c r="B8" s="94">
        <v>8</v>
      </c>
      <c r="C8" s="94">
        <v>7</v>
      </c>
      <c r="D8" s="94">
        <v>62</v>
      </c>
      <c r="E8" s="94">
        <v>0</v>
      </c>
      <c r="F8" s="94">
        <v>77</v>
      </c>
    </row>
    <row r="9" spans="1:6" x14ac:dyDescent="0.25">
      <c r="A9" s="96" t="s">
        <v>80</v>
      </c>
      <c r="B9" s="94">
        <v>0</v>
      </c>
      <c r="C9" s="94">
        <v>1</v>
      </c>
      <c r="D9" s="94">
        <v>0</v>
      </c>
      <c r="E9" s="94">
        <v>0</v>
      </c>
      <c r="F9" s="94">
        <v>1</v>
      </c>
    </row>
    <row r="10" spans="1:6" x14ac:dyDescent="0.25">
      <c r="A10" s="96" t="s">
        <v>82</v>
      </c>
      <c r="B10" s="94">
        <v>0</v>
      </c>
      <c r="C10" s="94">
        <v>0</v>
      </c>
      <c r="D10" s="94">
        <v>0</v>
      </c>
      <c r="E10" s="94">
        <v>1</v>
      </c>
      <c r="F10" s="94">
        <v>1</v>
      </c>
    </row>
    <row r="11" spans="1:6" x14ac:dyDescent="0.25">
      <c r="A11" s="96" t="s">
        <v>83</v>
      </c>
      <c r="B11" s="94">
        <v>33</v>
      </c>
      <c r="C11" s="94">
        <v>0</v>
      </c>
      <c r="D11" s="94">
        <v>170</v>
      </c>
      <c r="E11" s="94">
        <v>0</v>
      </c>
      <c r="F11" s="94">
        <v>203</v>
      </c>
    </row>
    <row r="12" spans="1:6" x14ac:dyDescent="0.25">
      <c r="A12" s="96" t="s">
        <v>84</v>
      </c>
      <c r="B12" s="94">
        <v>1</v>
      </c>
      <c r="C12" s="94">
        <v>2</v>
      </c>
      <c r="D12" s="94">
        <v>9</v>
      </c>
      <c r="E12" s="94">
        <v>1</v>
      </c>
      <c r="F12" s="94">
        <v>13</v>
      </c>
    </row>
    <row r="13" spans="1:6" x14ac:dyDescent="0.25">
      <c r="A13" s="96" t="s">
        <v>85</v>
      </c>
      <c r="B13" s="94">
        <v>52</v>
      </c>
      <c r="C13" s="94">
        <v>130</v>
      </c>
      <c r="D13" s="94">
        <v>218</v>
      </c>
      <c r="E13" s="94">
        <v>83</v>
      </c>
      <c r="F13" s="94">
        <v>483</v>
      </c>
    </row>
    <row r="14" spans="1:6" ht="15" customHeight="1" x14ac:dyDescent="0.25">
      <c r="A14" s="96" t="s">
        <v>86</v>
      </c>
      <c r="B14" s="94">
        <v>1</v>
      </c>
      <c r="C14" s="94">
        <v>0</v>
      </c>
      <c r="D14" s="94">
        <v>1</v>
      </c>
      <c r="E14" s="94">
        <v>0</v>
      </c>
      <c r="F14" s="94">
        <v>2</v>
      </c>
    </row>
    <row r="15" spans="1:6" x14ac:dyDescent="0.25">
      <c r="A15" s="96" t="s">
        <v>343</v>
      </c>
      <c r="B15" s="94">
        <v>2</v>
      </c>
      <c r="C15" s="94">
        <v>5</v>
      </c>
      <c r="D15" s="94">
        <v>23</v>
      </c>
      <c r="E15" s="94">
        <v>1</v>
      </c>
      <c r="F15" s="94">
        <v>31</v>
      </c>
    </row>
    <row r="16" spans="1:6" x14ac:dyDescent="0.25">
      <c r="A16" s="96" t="s">
        <v>87</v>
      </c>
      <c r="B16" s="94">
        <v>0</v>
      </c>
      <c r="C16" s="94">
        <v>0</v>
      </c>
      <c r="D16" s="94">
        <v>0</v>
      </c>
      <c r="E16" s="94">
        <v>0</v>
      </c>
      <c r="F16" s="94">
        <v>0</v>
      </c>
    </row>
    <row r="17" spans="1:6" x14ac:dyDescent="0.25">
      <c r="A17" s="97" t="s">
        <v>344</v>
      </c>
      <c r="B17" s="98">
        <v>8</v>
      </c>
      <c r="C17" s="98">
        <v>25</v>
      </c>
      <c r="D17" s="98">
        <v>23</v>
      </c>
      <c r="E17" s="98">
        <v>13</v>
      </c>
      <c r="F17" s="98">
        <v>69</v>
      </c>
    </row>
    <row r="18" spans="1:6" x14ac:dyDescent="0.25">
      <c r="A18" s="96" t="s">
        <v>88</v>
      </c>
      <c r="B18" s="94">
        <v>7</v>
      </c>
      <c r="C18" s="94">
        <v>33</v>
      </c>
      <c r="D18" s="94">
        <v>12</v>
      </c>
      <c r="E18" s="94">
        <v>20</v>
      </c>
      <c r="F18" s="94">
        <v>72</v>
      </c>
    </row>
    <row r="19" spans="1:6" x14ac:dyDescent="0.25">
      <c r="A19" s="96" t="s">
        <v>89</v>
      </c>
      <c r="B19" s="94">
        <v>1</v>
      </c>
      <c r="C19" s="94">
        <v>1</v>
      </c>
      <c r="D19" s="94">
        <v>9</v>
      </c>
      <c r="E19" s="94">
        <v>3</v>
      </c>
      <c r="F19" s="94">
        <v>14</v>
      </c>
    </row>
    <row r="20" spans="1:6" x14ac:dyDescent="0.25">
      <c r="A20" s="17" t="s">
        <v>90</v>
      </c>
      <c r="B20" s="4">
        <v>12</v>
      </c>
      <c r="C20" s="4">
        <v>95</v>
      </c>
      <c r="D20" s="4">
        <v>12</v>
      </c>
      <c r="E20" s="4">
        <v>15</v>
      </c>
      <c r="F20" s="4">
        <v>134</v>
      </c>
    </row>
    <row r="21" spans="1:6" x14ac:dyDescent="0.25">
      <c r="A21" s="17" t="s">
        <v>91</v>
      </c>
      <c r="B21" s="4">
        <v>0</v>
      </c>
      <c r="C21" s="4">
        <v>0</v>
      </c>
      <c r="D21" s="4">
        <v>6</v>
      </c>
      <c r="E21" s="4">
        <v>0</v>
      </c>
      <c r="F21" s="4">
        <v>6</v>
      </c>
    </row>
    <row r="22" spans="1:6" x14ac:dyDescent="0.25">
      <c r="A22" s="17" t="s">
        <v>92</v>
      </c>
      <c r="B22" s="4">
        <v>0</v>
      </c>
      <c r="C22" s="4">
        <v>2</v>
      </c>
      <c r="D22" s="4">
        <v>4</v>
      </c>
      <c r="E22" s="4">
        <v>5</v>
      </c>
      <c r="F22" s="4">
        <v>11</v>
      </c>
    </row>
    <row r="23" spans="1:6" x14ac:dyDescent="0.25">
      <c r="A23" s="17" t="s">
        <v>93</v>
      </c>
      <c r="B23" s="4">
        <v>1</v>
      </c>
      <c r="C23" s="4">
        <v>0</v>
      </c>
      <c r="D23" s="4">
        <v>29</v>
      </c>
      <c r="E23" s="4">
        <v>0</v>
      </c>
      <c r="F23" s="4">
        <v>30</v>
      </c>
    </row>
    <row r="24" spans="1:6" x14ac:dyDescent="0.25">
      <c r="A24" s="17" t="s">
        <v>94</v>
      </c>
      <c r="B24" s="4">
        <v>0</v>
      </c>
      <c r="C24" s="4">
        <v>0</v>
      </c>
      <c r="D24" s="4">
        <v>0</v>
      </c>
      <c r="E24" s="4">
        <v>0</v>
      </c>
      <c r="F24" s="4">
        <v>0</v>
      </c>
    </row>
    <row r="25" spans="1:6" ht="27.75" customHeight="1" x14ac:dyDescent="0.25">
      <c r="A25" s="63" t="s">
        <v>376</v>
      </c>
      <c r="B25" s="63"/>
      <c r="C25" s="63"/>
      <c r="D25" s="63"/>
      <c r="E25" s="27"/>
      <c r="F25" s="27"/>
    </row>
    <row r="26" spans="1:6" ht="39" customHeight="1" x14ac:dyDescent="0.25">
      <c r="A26" s="63" t="s">
        <v>395</v>
      </c>
      <c r="B26" s="63"/>
      <c r="C26" s="63"/>
      <c r="D26" s="63"/>
      <c r="E26" s="63"/>
      <c r="F26" s="63"/>
    </row>
    <row r="27" spans="1:6" ht="38.25" customHeight="1" x14ac:dyDescent="0.25">
      <c r="A27" s="63" t="s">
        <v>358</v>
      </c>
      <c r="B27" s="63"/>
      <c r="C27" s="63"/>
      <c r="D27" s="63"/>
      <c r="E27" s="63"/>
      <c r="F27" s="63"/>
    </row>
    <row r="30" spans="1:6" x14ac:dyDescent="0.25">
      <c r="A30" s="75" t="s">
        <v>361</v>
      </c>
      <c r="B30" s="75"/>
      <c r="C30" s="75"/>
      <c r="D30" s="75"/>
      <c r="E30" s="75"/>
      <c r="F30" s="75"/>
    </row>
    <row r="31" spans="1:6" x14ac:dyDescent="0.25">
      <c r="A31" s="81" t="s">
        <v>49</v>
      </c>
      <c r="B31" s="82" t="s">
        <v>72</v>
      </c>
      <c r="C31" s="82"/>
      <c r="D31" s="82" t="s">
        <v>73</v>
      </c>
      <c r="E31" s="82"/>
      <c r="F31" s="81" t="s">
        <v>67</v>
      </c>
    </row>
    <row r="32" spans="1:6" x14ac:dyDescent="0.25">
      <c r="A32" s="81"/>
      <c r="B32" s="47" t="s">
        <v>65</v>
      </c>
      <c r="C32" s="47" t="s">
        <v>74</v>
      </c>
      <c r="D32" s="47" t="s">
        <v>65</v>
      </c>
      <c r="E32" s="47" t="s">
        <v>74</v>
      </c>
      <c r="F32" s="81"/>
    </row>
    <row r="33" spans="1:6" x14ac:dyDescent="0.25">
      <c r="A33" s="16" t="s">
        <v>22</v>
      </c>
      <c r="B33" s="30">
        <f>SUM(B34:B52)</f>
        <v>52</v>
      </c>
      <c r="C33" s="30">
        <f t="shared" ref="C33:F33" si="0">SUM(C34:C52)</f>
        <v>150</v>
      </c>
      <c r="D33" s="30">
        <f t="shared" si="0"/>
        <v>267</v>
      </c>
      <c r="E33" s="30">
        <f t="shared" si="0"/>
        <v>77</v>
      </c>
      <c r="F33" s="30">
        <f t="shared" si="0"/>
        <v>546</v>
      </c>
    </row>
    <row r="34" spans="1:6" x14ac:dyDescent="0.25">
      <c r="A34" s="48" t="s">
        <v>78</v>
      </c>
      <c r="B34" s="4">
        <v>0</v>
      </c>
      <c r="C34" s="4">
        <v>0</v>
      </c>
      <c r="D34" s="4">
        <v>9</v>
      </c>
      <c r="E34" s="4">
        <v>0</v>
      </c>
      <c r="F34" s="4">
        <v>9</v>
      </c>
    </row>
    <row r="35" spans="1:6" x14ac:dyDescent="0.25">
      <c r="A35" s="48" t="s">
        <v>79</v>
      </c>
      <c r="B35" s="4">
        <v>0</v>
      </c>
      <c r="C35" s="4">
        <v>0</v>
      </c>
      <c r="D35" s="4">
        <v>3</v>
      </c>
      <c r="E35" s="4">
        <v>0</v>
      </c>
      <c r="F35" s="4">
        <v>3</v>
      </c>
    </row>
    <row r="36" spans="1:6" x14ac:dyDescent="0.25">
      <c r="A36" s="28" t="s">
        <v>81</v>
      </c>
      <c r="B36" s="4">
        <v>3</v>
      </c>
      <c r="C36" s="4">
        <v>4</v>
      </c>
      <c r="D36" s="4">
        <v>48</v>
      </c>
      <c r="E36" s="4">
        <v>0</v>
      </c>
      <c r="F36" s="4">
        <v>55</v>
      </c>
    </row>
    <row r="37" spans="1:6" x14ac:dyDescent="0.25">
      <c r="A37" s="93" t="s">
        <v>80</v>
      </c>
      <c r="B37" s="94">
        <v>0</v>
      </c>
      <c r="C37" s="94">
        <v>1</v>
      </c>
      <c r="D37" s="94">
        <v>0</v>
      </c>
      <c r="E37" s="94">
        <v>0</v>
      </c>
      <c r="F37" s="94">
        <v>1</v>
      </c>
    </row>
    <row r="38" spans="1:6" x14ac:dyDescent="0.25">
      <c r="A38" s="93" t="s">
        <v>82</v>
      </c>
      <c r="B38" s="94">
        <v>0</v>
      </c>
      <c r="C38" s="94">
        <v>0</v>
      </c>
      <c r="D38" s="94">
        <v>0</v>
      </c>
      <c r="E38" s="94">
        <v>0</v>
      </c>
      <c r="F38" s="94">
        <v>0</v>
      </c>
    </row>
    <row r="39" spans="1:6" x14ac:dyDescent="0.25">
      <c r="A39" s="93" t="s">
        <v>83</v>
      </c>
      <c r="B39" s="94">
        <v>0</v>
      </c>
      <c r="C39" s="94">
        <v>0</v>
      </c>
      <c r="D39" s="94">
        <v>0</v>
      </c>
      <c r="E39" s="94">
        <v>0</v>
      </c>
      <c r="F39" s="94">
        <v>0</v>
      </c>
    </row>
    <row r="40" spans="1:6" x14ac:dyDescent="0.25">
      <c r="A40" s="93" t="s">
        <v>84</v>
      </c>
      <c r="B40" s="94">
        <v>1</v>
      </c>
      <c r="C40" s="94">
        <v>2</v>
      </c>
      <c r="D40" s="94">
        <v>9</v>
      </c>
      <c r="E40" s="94">
        <v>1</v>
      </c>
      <c r="F40" s="94">
        <v>13</v>
      </c>
    </row>
    <row r="41" spans="1:6" x14ac:dyDescent="0.25">
      <c r="A41" s="93" t="s">
        <v>85</v>
      </c>
      <c r="B41" s="94">
        <v>28</v>
      </c>
      <c r="C41" s="94">
        <v>36</v>
      </c>
      <c r="D41" s="94">
        <v>127</v>
      </c>
      <c r="E41" s="94">
        <v>36</v>
      </c>
      <c r="F41" s="94">
        <v>227</v>
      </c>
    </row>
    <row r="42" spans="1:6" x14ac:dyDescent="0.25">
      <c r="A42" s="48" t="s">
        <v>86</v>
      </c>
      <c r="B42" s="4">
        <v>1</v>
      </c>
      <c r="C42" s="4">
        <v>0</v>
      </c>
      <c r="D42" s="4">
        <v>1</v>
      </c>
      <c r="E42" s="4">
        <v>0</v>
      </c>
      <c r="F42" s="4">
        <v>2</v>
      </c>
    </row>
    <row r="43" spans="1:6" x14ac:dyDescent="0.25">
      <c r="A43" s="48" t="s">
        <v>343</v>
      </c>
      <c r="B43" s="4">
        <v>2</v>
      </c>
      <c r="C43" s="4">
        <v>4</v>
      </c>
      <c r="D43" s="4">
        <v>22</v>
      </c>
      <c r="E43" s="4">
        <v>1</v>
      </c>
      <c r="F43" s="4">
        <v>29</v>
      </c>
    </row>
    <row r="44" spans="1:6" x14ac:dyDescent="0.25">
      <c r="A44" s="48" t="s">
        <v>87</v>
      </c>
      <c r="B44" s="4">
        <v>0</v>
      </c>
      <c r="C44" s="4">
        <v>0</v>
      </c>
      <c r="D44" s="4">
        <v>0</v>
      </c>
      <c r="E44" s="4">
        <v>0</v>
      </c>
      <c r="F44" s="4">
        <v>0</v>
      </c>
    </row>
    <row r="45" spans="1:6" x14ac:dyDescent="0.25">
      <c r="A45" s="48" t="s">
        <v>344</v>
      </c>
      <c r="B45" s="4">
        <v>5</v>
      </c>
      <c r="C45" s="4">
        <v>20</v>
      </c>
      <c r="D45" s="4">
        <v>14</v>
      </c>
      <c r="E45" s="4">
        <v>12</v>
      </c>
      <c r="F45" s="4">
        <v>51</v>
      </c>
    </row>
    <row r="46" spans="1:6" x14ac:dyDescent="0.25">
      <c r="A46" s="48" t="s">
        <v>88</v>
      </c>
      <c r="B46" s="4">
        <v>5</v>
      </c>
      <c r="C46" s="4">
        <v>23</v>
      </c>
      <c r="D46" s="4">
        <v>9</v>
      </c>
      <c r="E46" s="4">
        <v>14</v>
      </c>
      <c r="F46" s="4">
        <v>51</v>
      </c>
    </row>
    <row r="47" spans="1:6" x14ac:dyDescent="0.25">
      <c r="A47" s="48" t="s">
        <v>89</v>
      </c>
      <c r="B47" s="4">
        <v>1</v>
      </c>
      <c r="C47" s="4">
        <v>0</v>
      </c>
      <c r="D47" s="4">
        <v>9</v>
      </c>
      <c r="E47" s="4">
        <v>1</v>
      </c>
      <c r="F47" s="4">
        <v>11</v>
      </c>
    </row>
    <row r="48" spans="1:6" x14ac:dyDescent="0.25">
      <c r="A48" s="48" t="s">
        <v>90</v>
      </c>
      <c r="B48" s="4">
        <v>6</v>
      </c>
      <c r="C48" s="4">
        <v>58</v>
      </c>
      <c r="D48" s="4">
        <v>6</v>
      </c>
      <c r="E48" s="4">
        <v>7</v>
      </c>
      <c r="F48" s="4">
        <v>77</v>
      </c>
    </row>
    <row r="49" spans="1:6" x14ac:dyDescent="0.25">
      <c r="A49" s="48" t="s">
        <v>91</v>
      </c>
      <c r="B49" s="4">
        <v>0</v>
      </c>
      <c r="C49" s="4">
        <v>0</v>
      </c>
      <c r="D49" s="4">
        <v>6</v>
      </c>
      <c r="E49" s="4">
        <v>0</v>
      </c>
      <c r="F49" s="4">
        <v>6</v>
      </c>
    </row>
    <row r="50" spans="1:6" x14ac:dyDescent="0.25">
      <c r="A50" s="48" t="s">
        <v>92</v>
      </c>
      <c r="B50" s="4">
        <v>0</v>
      </c>
      <c r="C50" s="4">
        <v>2</v>
      </c>
      <c r="D50" s="4">
        <v>4</v>
      </c>
      <c r="E50" s="4">
        <v>5</v>
      </c>
      <c r="F50" s="4">
        <v>11</v>
      </c>
    </row>
    <row r="51" spans="1:6" x14ac:dyDescent="0.25">
      <c r="A51" s="48" t="s">
        <v>93</v>
      </c>
      <c r="B51" s="4">
        <v>0</v>
      </c>
      <c r="C51" s="4">
        <v>0</v>
      </c>
      <c r="D51" s="4">
        <v>0</v>
      </c>
      <c r="E51" s="4">
        <v>0</v>
      </c>
      <c r="F51" s="4">
        <v>0</v>
      </c>
    </row>
    <row r="52" spans="1:6" x14ac:dyDescent="0.25">
      <c r="A52" s="48" t="s">
        <v>94</v>
      </c>
      <c r="B52" s="4">
        <v>0</v>
      </c>
      <c r="C52" s="4">
        <v>0</v>
      </c>
      <c r="D52" s="4">
        <v>0</v>
      </c>
      <c r="E52" s="4">
        <v>0</v>
      </c>
      <c r="F52" s="4">
        <v>0</v>
      </c>
    </row>
    <row r="53" spans="1:6" x14ac:dyDescent="0.25">
      <c r="A53" s="49" t="s">
        <v>23</v>
      </c>
      <c r="B53" s="30">
        <f>SUM(B54:B72)</f>
        <v>167</v>
      </c>
      <c r="C53" s="30">
        <f t="shared" ref="C53:F53" si="1">SUM(C54:C72)</f>
        <v>151</v>
      </c>
      <c r="D53" s="30">
        <f t="shared" si="1"/>
        <v>440</v>
      </c>
      <c r="E53" s="30">
        <f t="shared" si="1"/>
        <v>65</v>
      </c>
      <c r="F53" s="30">
        <f t="shared" si="1"/>
        <v>823</v>
      </c>
    </row>
    <row r="54" spans="1:6" x14ac:dyDescent="0.25">
      <c r="A54" s="48" t="s">
        <v>78</v>
      </c>
      <c r="B54" s="4">
        <v>93</v>
      </c>
      <c r="C54" s="4">
        <v>0</v>
      </c>
      <c r="D54" s="4">
        <v>116</v>
      </c>
      <c r="E54" s="4">
        <v>0</v>
      </c>
      <c r="F54" s="4">
        <v>209</v>
      </c>
    </row>
    <row r="55" spans="1:6" x14ac:dyDescent="0.25">
      <c r="A55" s="48" t="s">
        <v>79</v>
      </c>
      <c r="B55" s="4">
        <v>0</v>
      </c>
      <c r="C55" s="4">
        <v>0</v>
      </c>
      <c r="D55" s="4">
        <v>1</v>
      </c>
      <c r="E55" s="4">
        <v>0</v>
      </c>
      <c r="F55" s="4">
        <v>1</v>
      </c>
    </row>
    <row r="56" spans="1:6" x14ac:dyDescent="0.25">
      <c r="A56" s="95" t="s">
        <v>81</v>
      </c>
      <c r="B56" s="94">
        <v>5</v>
      </c>
      <c r="C56" s="94">
        <v>3</v>
      </c>
      <c r="D56" s="94">
        <v>14</v>
      </c>
      <c r="E56" s="94">
        <v>0</v>
      </c>
      <c r="F56" s="94">
        <v>22</v>
      </c>
    </row>
    <row r="57" spans="1:6" x14ac:dyDescent="0.25">
      <c r="A57" s="93" t="s">
        <v>80</v>
      </c>
      <c r="B57" s="94">
        <v>0</v>
      </c>
      <c r="C57" s="94">
        <v>0</v>
      </c>
      <c r="D57" s="94">
        <v>0</v>
      </c>
      <c r="E57" s="94">
        <v>0</v>
      </c>
      <c r="F57" s="94">
        <v>0</v>
      </c>
    </row>
    <row r="58" spans="1:6" x14ac:dyDescent="0.25">
      <c r="A58" s="93" t="s">
        <v>82</v>
      </c>
      <c r="B58" s="94">
        <v>0</v>
      </c>
      <c r="C58" s="94">
        <v>0</v>
      </c>
      <c r="D58" s="94">
        <v>0</v>
      </c>
      <c r="E58" s="94">
        <v>1</v>
      </c>
      <c r="F58" s="94">
        <v>1</v>
      </c>
    </row>
    <row r="59" spans="1:6" x14ac:dyDescent="0.25">
      <c r="A59" s="93" t="s">
        <v>83</v>
      </c>
      <c r="B59" s="94">
        <v>33</v>
      </c>
      <c r="C59" s="94">
        <v>0</v>
      </c>
      <c r="D59" s="94">
        <v>170</v>
      </c>
      <c r="E59" s="94">
        <v>0</v>
      </c>
      <c r="F59" s="94">
        <v>203</v>
      </c>
    </row>
    <row r="60" spans="1:6" x14ac:dyDescent="0.25">
      <c r="A60" s="93" t="s">
        <v>84</v>
      </c>
      <c r="B60" s="94">
        <v>0</v>
      </c>
      <c r="C60" s="94">
        <v>0</v>
      </c>
      <c r="D60" s="94">
        <v>0</v>
      </c>
      <c r="E60" s="94">
        <v>0</v>
      </c>
      <c r="F60" s="94">
        <v>0</v>
      </c>
    </row>
    <row r="61" spans="1:6" x14ac:dyDescent="0.25">
      <c r="A61" s="93" t="s">
        <v>85</v>
      </c>
      <c r="B61" s="94">
        <v>24</v>
      </c>
      <c r="C61" s="94">
        <v>94</v>
      </c>
      <c r="D61" s="94">
        <v>91</v>
      </c>
      <c r="E61" s="94">
        <v>47</v>
      </c>
      <c r="F61" s="94">
        <v>256</v>
      </c>
    </row>
    <row r="62" spans="1:6" x14ac:dyDescent="0.25">
      <c r="A62" s="48" t="s">
        <v>86</v>
      </c>
      <c r="B62" s="4">
        <v>0</v>
      </c>
      <c r="C62" s="4">
        <v>0</v>
      </c>
      <c r="D62" s="4">
        <v>0</v>
      </c>
      <c r="E62" s="4">
        <v>0</v>
      </c>
      <c r="F62" s="4">
        <v>0</v>
      </c>
    </row>
    <row r="63" spans="1:6" x14ac:dyDescent="0.25">
      <c r="A63" s="93" t="s">
        <v>343</v>
      </c>
      <c r="B63" s="94">
        <v>0</v>
      </c>
      <c r="C63" s="94">
        <v>1</v>
      </c>
      <c r="D63" s="94">
        <v>1</v>
      </c>
      <c r="E63" s="94">
        <v>0</v>
      </c>
      <c r="F63" s="94">
        <v>2</v>
      </c>
    </row>
    <row r="64" spans="1:6" x14ac:dyDescent="0.25">
      <c r="A64" s="93" t="s">
        <v>87</v>
      </c>
      <c r="B64" s="94">
        <v>0</v>
      </c>
      <c r="C64" s="94">
        <v>0</v>
      </c>
      <c r="D64" s="94">
        <v>0</v>
      </c>
      <c r="E64" s="94">
        <v>0</v>
      </c>
      <c r="F64" s="94">
        <v>0</v>
      </c>
    </row>
    <row r="65" spans="1:6" x14ac:dyDescent="0.25">
      <c r="A65" s="93" t="s">
        <v>344</v>
      </c>
      <c r="B65" s="94">
        <v>3</v>
      </c>
      <c r="C65" s="94">
        <v>5</v>
      </c>
      <c r="D65" s="94">
        <v>9</v>
      </c>
      <c r="E65" s="94">
        <v>1</v>
      </c>
      <c r="F65" s="94">
        <v>18</v>
      </c>
    </row>
    <row r="66" spans="1:6" x14ac:dyDescent="0.25">
      <c r="A66" s="48" t="s">
        <v>88</v>
      </c>
      <c r="B66" s="4">
        <v>2</v>
      </c>
      <c r="C66" s="4">
        <v>10</v>
      </c>
      <c r="D66" s="4">
        <v>3</v>
      </c>
      <c r="E66" s="4">
        <v>6</v>
      </c>
      <c r="F66" s="4">
        <v>21</v>
      </c>
    </row>
    <row r="67" spans="1:6" x14ac:dyDescent="0.25">
      <c r="A67" s="48" t="s">
        <v>89</v>
      </c>
      <c r="B67" s="4">
        <v>0</v>
      </c>
      <c r="C67" s="4">
        <v>1</v>
      </c>
      <c r="D67" s="4">
        <v>0</v>
      </c>
      <c r="E67" s="4">
        <v>2</v>
      </c>
      <c r="F67" s="4">
        <v>3</v>
      </c>
    </row>
    <row r="68" spans="1:6" x14ac:dyDescent="0.25">
      <c r="A68" s="48" t="s">
        <v>90</v>
      </c>
      <c r="B68" s="4">
        <v>6</v>
      </c>
      <c r="C68" s="4">
        <v>37</v>
      </c>
      <c r="D68" s="4">
        <v>6</v>
      </c>
      <c r="E68" s="4">
        <v>8</v>
      </c>
      <c r="F68" s="4">
        <v>57</v>
      </c>
    </row>
    <row r="69" spans="1:6" x14ac:dyDescent="0.25">
      <c r="A69" s="48" t="s">
        <v>91</v>
      </c>
      <c r="B69" s="4">
        <v>0</v>
      </c>
      <c r="C69" s="4">
        <v>0</v>
      </c>
      <c r="D69" s="4">
        <v>0</v>
      </c>
      <c r="E69" s="4">
        <v>0</v>
      </c>
      <c r="F69" s="4">
        <v>0</v>
      </c>
    </row>
    <row r="70" spans="1:6" x14ac:dyDescent="0.25">
      <c r="A70" s="48" t="s">
        <v>92</v>
      </c>
      <c r="B70" s="4">
        <v>0</v>
      </c>
      <c r="C70" s="4">
        <v>0</v>
      </c>
      <c r="D70" s="4">
        <v>0</v>
      </c>
      <c r="E70" s="4">
        <v>0</v>
      </c>
      <c r="F70" s="4">
        <v>0</v>
      </c>
    </row>
    <row r="71" spans="1:6" x14ac:dyDescent="0.25">
      <c r="A71" s="48" t="s">
        <v>93</v>
      </c>
      <c r="B71" s="4">
        <v>1</v>
      </c>
      <c r="C71" s="4">
        <v>0</v>
      </c>
      <c r="D71" s="4">
        <v>29</v>
      </c>
      <c r="E71" s="4">
        <v>0</v>
      </c>
      <c r="F71" s="4">
        <v>30</v>
      </c>
    </row>
    <row r="72" spans="1:6" x14ac:dyDescent="0.25">
      <c r="A72" s="48" t="s">
        <v>94</v>
      </c>
      <c r="B72" s="4">
        <v>0</v>
      </c>
      <c r="C72" s="4">
        <v>0</v>
      </c>
      <c r="D72" s="4">
        <v>0</v>
      </c>
      <c r="E72" s="4">
        <v>0</v>
      </c>
      <c r="F72" s="4">
        <v>0</v>
      </c>
    </row>
    <row r="73" spans="1:6" ht="30" customHeight="1" x14ac:dyDescent="0.25">
      <c r="A73" s="63" t="s">
        <v>376</v>
      </c>
      <c r="B73" s="63"/>
      <c r="C73" s="63"/>
      <c r="D73" s="63"/>
    </row>
    <row r="74" spans="1:6" ht="47.25" customHeight="1" x14ac:dyDescent="0.25">
      <c r="A74" s="63" t="s">
        <v>395</v>
      </c>
      <c r="B74" s="63"/>
      <c r="C74" s="63"/>
      <c r="D74" s="63"/>
      <c r="E74" s="63"/>
      <c r="F74" s="63"/>
    </row>
    <row r="75" spans="1:6" ht="42" customHeight="1" x14ac:dyDescent="0.25">
      <c r="A75" s="63" t="s">
        <v>358</v>
      </c>
      <c r="B75" s="63"/>
      <c r="C75" s="63"/>
      <c r="D75" s="63"/>
      <c r="E75" s="63"/>
      <c r="F75" s="63"/>
    </row>
  </sheetData>
  <mergeCells count="16">
    <mergeCell ref="A4:A5"/>
    <mergeCell ref="B4:C4"/>
    <mergeCell ref="D4:E4"/>
    <mergeCell ref="F4:F5"/>
    <mergeCell ref="A3:F3"/>
    <mergeCell ref="A74:F74"/>
    <mergeCell ref="A75:F75"/>
    <mergeCell ref="A73:D73"/>
    <mergeCell ref="A25:D25"/>
    <mergeCell ref="A31:A32"/>
    <mergeCell ref="A30:F30"/>
    <mergeCell ref="B31:C31"/>
    <mergeCell ref="D31:E31"/>
    <mergeCell ref="F31:F32"/>
    <mergeCell ref="A26:F26"/>
    <mergeCell ref="A27:F27"/>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7038-9DD1-4A28-8B74-A38D95D4E2B9}">
  <dimension ref="A2:H23"/>
  <sheetViews>
    <sheetView showGridLines="0" tabSelected="1" zoomScale="106" zoomScaleNormal="106" workbookViewId="0">
      <selection activeCell="A14" sqref="A14:F14"/>
    </sheetView>
  </sheetViews>
  <sheetFormatPr defaultRowHeight="15" x14ac:dyDescent="0.25"/>
  <cols>
    <col min="1" max="1" width="35" customWidth="1"/>
    <col min="2" max="5" width="11.5703125" customWidth="1"/>
    <col min="6" max="6" width="9.28515625" customWidth="1"/>
    <col min="7" max="7" width="12.7109375" customWidth="1"/>
    <col min="8" max="8" width="34" customWidth="1"/>
  </cols>
  <sheetData>
    <row r="2" spans="1:8" x14ac:dyDescent="0.25">
      <c r="A2" s="83"/>
      <c r="B2" s="83"/>
      <c r="C2" s="83"/>
      <c r="D2" s="83"/>
    </row>
    <row r="3" spans="1:8" ht="15" customHeight="1" x14ac:dyDescent="0.25">
      <c r="A3" s="75" t="s">
        <v>391</v>
      </c>
      <c r="B3" s="75"/>
      <c r="C3" s="75"/>
      <c r="D3" s="75"/>
      <c r="E3" s="75"/>
      <c r="F3" s="75"/>
    </row>
    <row r="4" spans="1:8" x14ac:dyDescent="0.25">
      <c r="A4" s="81" t="s">
        <v>49</v>
      </c>
      <c r="B4" s="82" t="s">
        <v>72</v>
      </c>
      <c r="C4" s="82"/>
      <c r="D4" s="82" t="s">
        <v>73</v>
      </c>
      <c r="E4" s="82"/>
      <c r="F4" s="81" t="s">
        <v>67</v>
      </c>
    </row>
    <row r="5" spans="1:8" x14ac:dyDescent="0.25">
      <c r="A5" s="81"/>
      <c r="B5" s="47" t="s">
        <v>65</v>
      </c>
      <c r="C5" s="47" t="s">
        <v>74</v>
      </c>
      <c r="D5" s="47" t="s">
        <v>65</v>
      </c>
      <c r="E5" s="47" t="s">
        <v>74</v>
      </c>
      <c r="F5" s="81"/>
    </row>
    <row r="6" spans="1:8" x14ac:dyDescent="0.25">
      <c r="A6" s="17" t="s">
        <v>99</v>
      </c>
      <c r="B6" s="4">
        <v>1806</v>
      </c>
      <c r="C6" s="4">
        <v>419</v>
      </c>
      <c r="D6" s="4">
        <v>2919</v>
      </c>
      <c r="E6" s="4">
        <v>73</v>
      </c>
      <c r="F6" s="4">
        <v>5217</v>
      </c>
      <c r="H6" s="26"/>
    </row>
    <row r="7" spans="1:8" x14ac:dyDescent="0.25">
      <c r="A7" s="96" t="s">
        <v>100</v>
      </c>
      <c r="B7" s="94">
        <v>67</v>
      </c>
      <c r="C7" s="94">
        <v>13</v>
      </c>
      <c r="D7" s="94">
        <v>54</v>
      </c>
      <c r="E7" s="94">
        <v>3</v>
      </c>
      <c r="F7" s="94">
        <v>137</v>
      </c>
      <c r="G7" s="100"/>
      <c r="H7" s="101"/>
    </row>
    <row r="8" spans="1:8" ht="28.5" customHeight="1" x14ac:dyDescent="0.25">
      <c r="A8" s="102" t="s">
        <v>376</v>
      </c>
      <c r="B8" s="102"/>
      <c r="C8" s="102"/>
      <c r="D8" s="102"/>
      <c r="E8" s="100"/>
      <c r="F8" s="100"/>
      <c r="G8" s="100"/>
      <c r="H8" s="100"/>
    </row>
    <row r="14" spans="1:8" ht="32.25" customHeight="1" x14ac:dyDescent="0.25">
      <c r="A14" s="75" t="s">
        <v>392</v>
      </c>
      <c r="B14" s="75"/>
      <c r="C14" s="75"/>
      <c r="D14" s="75"/>
      <c r="E14" s="75"/>
      <c r="F14" s="75"/>
    </row>
    <row r="15" spans="1:8" x14ac:dyDescent="0.25">
      <c r="A15" s="81" t="s">
        <v>49</v>
      </c>
      <c r="B15" s="82" t="s">
        <v>72</v>
      </c>
      <c r="C15" s="82"/>
      <c r="D15" s="82" t="s">
        <v>73</v>
      </c>
      <c r="E15" s="82"/>
      <c r="F15" s="81" t="s">
        <v>67</v>
      </c>
    </row>
    <row r="16" spans="1:8" x14ac:dyDescent="0.25">
      <c r="A16" s="81"/>
      <c r="B16" s="47" t="s">
        <v>65</v>
      </c>
      <c r="C16" s="47" t="s">
        <v>74</v>
      </c>
      <c r="D16" s="47" t="s">
        <v>65</v>
      </c>
      <c r="E16" s="47" t="s">
        <v>74</v>
      </c>
      <c r="F16" s="81"/>
    </row>
    <row r="17" spans="1:6" x14ac:dyDescent="0.25">
      <c r="A17" s="16" t="s">
        <v>22</v>
      </c>
      <c r="B17" s="30">
        <f>SUM(B18:B19)</f>
        <v>466</v>
      </c>
      <c r="C17" s="30">
        <f>SUM(C18:C19)</f>
        <v>428</v>
      </c>
      <c r="D17" s="30">
        <f>SUM(D18:D19)</f>
        <v>1021</v>
      </c>
      <c r="E17" s="30">
        <f>SUM(E18:E19)</f>
        <v>76</v>
      </c>
      <c r="F17" s="30">
        <f>SUM(F18:F19)</f>
        <v>1991</v>
      </c>
    </row>
    <row r="18" spans="1:6" ht="16.5" customHeight="1" x14ac:dyDescent="0.25">
      <c r="A18" s="17" t="s">
        <v>99</v>
      </c>
      <c r="B18" s="4">
        <v>439</v>
      </c>
      <c r="C18" s="4">
        <v>415</v>
      </c>
      <c r="D18" s="4">
        <v>982</v>
      </c>
      <c r="E18" s="4">
        <v>73</v>
      </c>
      <c r="F18" s="4">
        <v>1909</v>
      </c>
    </row>
    <row r="19" spans="1:6" x14ac:dyDescent="0.25">
      <c r="A19" s="17" t="s">
        <v>100</v>
      </c>
      <c r="B19" s="4">
        <v>27</v>
      </c>
      <c r="C19" s="4">
        <v>13</v>
      </c>
      <c r="D19" s="4">
        <v>39</v>
      </c>
      <c r="E19" s="4">
        <v>3</v>
      </c>
      <c r="F19" s="4">
        <v>82</v>
      </c>
    </row>
    <row r="20" spans="1:6" x14ac:dyDescent="0.25">
      <c r="A20" s="16" t="s">
        <v>24</v>
      </c>
      <c r="B20" s="30">
        <f>SUM(B21:B22)</f>
        <v>1407</v>
      </c>
      <c r="C20" s="30">
        <f>SUM(C21:C22)</f>
        <v>4</v>
      </c>
      <c r="D20" s="30">
        <f>SUM(D21:D22)</f>
        <v>1952</v>
      </c>
      <c r="E20" s="30">
        <f>SUM(E21:E22)</f>
        <v>0</v>
      </c>
      <c r="F20" s="30">
        <f>SUM(F21:F22)</f>
        <v>3363</v>
      </c>
    </row>
    <row r="21" spans="1:6" x14ac:dyDescent="0.25">
      <c r="A21" s="17" t="s">
        <v>99</v>
      </c>
      <c r="B21" s="4">
        <v>1367</v>
      </c>
      <c r="C21" s="4">
        <v>4</v>
      </c>
      <c r="D21" s="4">
        <v>1937</v>
      </c>
      <c r="E21" s="4">
        <v>0</v>
      </c>
      <c r="F21" s="4">
        <v>3308</v>
      </c>
    </row>
    <row r="22" spans="1:6" x14ac:dyDescent="0.25">
      <c r="A22" s="17" t="s">
        <v>100</v>
      </c>
      <c r="B22" s="4">
        <v>40</v>
      </c>
      <c r="C22" s="4">
        <v>0</v>
      </c>
      <c r="D22" s="4">
        <v>15</v>
      </c>
      <c r="E22" s="4">
        <v>0</v>
      </c>
      <c r="F22" s="4">
        <v>55</v>
      </c>
    </row>
    <row r="23" spans="1:6" ht="30" customHeight="1" x14ac:dyDescent="0.25">
      <c r="A23" s="63" t="s">
        <v>376</v>
      </c>
      <c r="B23" s="63"/>
      <c r="C23" s="63"/>
      <c r="D23" s="63"/>
    </row>
  </sheetData>
  <sortState xmlns:xlrd2="http://schemas.microsoft.com/office/spreadsheetml/2017/richdata2" ref="A16:D22">
    <sortCondition descending="1" ref="D16:D22"/>
  </sortState>
  <mergeCells count="13">
    <mergeCell ref="F15:F16"/>
    <mergeCell ref="A14:F14"/>
    <mergeCell ref="A3:F3"/>
    <mergeCell ref="A4:A5"/>
    <mergeCell ref="B4:C4"/>
    <mergeCell ref="D4:E4"/>
    <mergeCell ref="F4:F5"/>
    <mergeCell ref="A8:D8"/>
    <mergeCell ref="A23:D23"/>
    <mergeCell ref="A2:D2"/>
    <mergeCell ref="A15:A16"/>
    <mergeCell ref="B15:C15"/>
    <mergeCell ref="D15:E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47BF8-35C4-4C32-8489-B1E102069F58}">
  <dimension ref="A2:H25"/>
  <sheetViews>
    <sheetView showGridLines="0" zoomScale="106" zoomScaleNormal="106" workbookViewId="0">
      <selection activeCell="H30" sqref="H30"/>
    </sheetView>
  </sheetViews>
  <sheetFormatPr defaultRowHeight="15" x14ac:dyDescent="0.25"/>
  <cols>
    <col min="1" max="1" width="30.5703125" customWidth="1"/>
    <col min="2" max="6" width="15" customWidth="1"/>
    <col min="7" max="7" width="13.85546875" customWidth="1"/>
    <col min="8" max="8" width="21.7109375" bestFit="1" customWidth="1"/>
    <col min="9" max="9" width="16.28515625" bestFit="1" customWidth="1"/>
    <col min="10" max="10" width="5.42578125" bestFit="1" customWidth="1"/>
    <col min="11" max="11" width="12.42578125" bestFit="1" customWidth="1"/>
    <col min="12" max="12" width="10" bestFit="1" customWidth="1"/>
    <col min="13" max="13" width="5.42578125" bestFit="1" customWidth="1"/>
    <col min="14" max="14" width="10.42578125" bestFit="1" customWidth="1"/>
    <col min="15" max="15" width="11.28515625" bestFit="1" customWidth="1"/>
  </cols>
  <sheetData>
    <row r="2" spans="1:8" ht="15" customHeight="1" x14ac:dyDescent="0.25">
      <c r="A2" s="75" t="s">
        <v>393</v>
      </c>
      <c r="B2" s="75"/>
      <c r="C2" s="75"/>
      <c r="D2" s="75"/>
      <c r="E2" s="75"/>
      <c r="F2" s="75"/>
    </row>
    <row r="3" spans="1:8" x14ac:dyDescent="0.25">
      <c r="A3" s="81" t="s">
        <v>49</v>
      </c>
      <c r="B3" s="82" t="s">
        <v>72</v>
      </c>
      <c r="C3" s="82"/>
      <c r="D3" s="82" t="s">
        <v>73</v>
      </c>
      <c r="E3" s="82"/>
      <c r="F3" s="81" t="s">
        <v>67</v>
      </c>
    </row>
    <row r="4" spans="1:8" x14ac:dyDescent="0.25">
      <c r="A4" s="81"/>
      <c r="B4" s="47" t="s">
        <v>65</v>
      </c>
      <c r="C4" s="47" t="s">
        <v>74</v>
      </c>
      <c r="D4" s="47" t="s">
        <v>65</v>
      </c>
      <c r="E4" s="47" t="s">
        <v>74</v>
      </c>
      <c r="F4" s="81"/>
    </row>
    <row r="5" spans="1:8" x14ac:dyDescent="0.25">
      <c r="A5" s="17" t="s">
        <v>75</v>
      </c>
      <c r="B5" s="4">
        <v>5</v>
      </c>
      <c r="C5" s="4">
        <v>32</v>
      </c>
      <c r="D5" s="4">
        <v>22</v>
      </c>
      <c r="E5" s="4">
        <v>9</v>
      </c>
      <c r="F5" s="4">
        <v>68</v>
      </c>
    </row>
    <row r="6" spans="1:8" x14ac:dyDescent="0.25">
      <c r="A6" s="17" t="s">
        <v>76</v>
      </c>
      <c r="B6" s="4">
        <v>114</v>
      </c>
      <c r="C6" s="4">
        <v>317</v>
      </c>
      <c r="D6" s="4">
        <v>252</v>
      </c>
      <c r="E6" s="4">
        <v>106</v>
      </c>
      <c r="F6" s="4">
        <v>789</v>
      </c>
    </row>
    <row r="7" spans="1:8" x14ac:dyDescent="0.25">
      <c r="A7" s="17" t="s">
        <v>77</v>
      </c>
      <c r="B7" s="4">
        <v>103</v>
      </c>
      <c r="C7" s="4">
        <v>350</v>
      </c>
      <c r="D7" s="4">
        <v>109</v>
      </c>
      <c r="E7" s="4">
        <v>97</v>
      </c>
      <c r="F7" s="4">
        <v>659</v>
      </c>
    </row>
    <row r="8" spans="1:8" x14ac:dyDescent="0.25">
      <c r="H8" s="26"/>
    </row>
    <row r="9" spans="1:8" ht="26.25" customHeight="1" x14ac:dyDescent="0.25">
      <c r="A9" s="63" t="s">
        <v>376</v>
      </c>
      <c r="B9" s="63"/>
      <c r="C9" s="63"/>
      <c r="D9" s="63"/>
      <c r="H9" s="26"/>
    </row>
    <row r="10" spans="1:8" ht="21.75" customHeight="1" x14ac:dyDescent="0.25">
      <c r="A10" s="63"/>
      <c r="B10" s="63"/>
      <c r="C10" s="63"/>
      <c r="D10" s="63"/>
      <c r="H10" s="26"/>
    </row>
    <row r="13" spans="1:8" x14ac:dyDescent="0.25">
      <c r="A13" s="75" t="s">
        <v>394</v>
      </c>
      <c r="B13" s="75"/>
      <c r="C13" s="75"/>
      <c r="D13" s="75"/>
      <c r="E13" s="75"/>
      <c r="F13" s="75"/>
    </row>
    <row r="14" spans="1:8" x14ac:dyDescent="0.25">
      <c r="A14" s="81" t="s">
        <v>49</v>
      </c>
      <c r="B14" s="82" t="s">
        <v>72</v>
      </c>
      <c r="C14" s="82"/>
      <c r="D14" s="82" t="s">
        <v>73</v>
      </c>
      <c r="E14" s="82"/>
      <c r="F14" s="81" t="s">
        <v>67</v>
      </c>
    </row>
    <row r="15" spans="1:8" x14ac:dyDescent="0.25">
      <c r="A15" s="81"/>
      <c r="B15" s="47" t="s">
        <v>65</v>
      </c>
      <c r="C15" s="47" t="s">
        <v>74</v>
      </c>
      <c r="D15" s="47" t="s">
        <v>65</v>
      </c>
      <c r="E15" s="47" t="s">
        <v>74</v>
      </c>
      <c r="F15" s="81"/>
    </row>
    <row r="16" spans="1:8" x14ac:dyDescent="0.25">
      <c r="A16" s="16" t="s">
        <v>22</v>
      </c>
      <c r="B16" s="30">
        <v>201</v>
      </c>
      <c r="C16" s="30">
        <v>184</v>
      </c>
      <c r="D16" s="30">
        <v>328</v>
      </c>
      <c r="E16" s="30">
        <v>65</v>
      </c>
      <c r="F16" s="30">
        <v>778</v>
      </c>
    </row>
    <row r="17" spans="1:6" x14ac:dyDescent="0.25">
      <c r="A17" s="17" t="s">
        <v>75</v>
      </c>
      <c r="B17" s="4">
        <v>4</v>
      </c>
      <c r="C17" s="4">
        <v>10</v>
      </c>
      <c r="D17" s="4">
        <v>19</v>
      </c>
      <c r="E17" s="4">
        <v>2</v>
      </c>
      <c r="F17" s="4">
        <v>35</v>
      </c>
    </row>
    <row r="18" spans="1:6" x14ac:dyDescent="0.25">
      <c r="A18" s="17" t="s">
        <v>76</v>
      </c>
      <c r="B18" s="4">
        <v>102</v>
      </c>
      <c r="C18" s="4">
        <v>41</v>
      </c>
      <c r="D18" s="4">
        <v>217</v>
      </c>
      <c r="E18" s="4">
        <v>19</v>
      </c>
      <c r="F18" s="4">
        <v>379</v>
      </c>
    </row>
    <row r="19" spans="1:6" x14ac:dyDescent="0.25">
      <c r="A19" s="17" t="s">
        <v>77</v>
      </c>
      <c r="B19" s="4">
        <v>95</v>
      </c>
      <c r="C19" s="4">
        <v>137</v>
      </c>
      <c r="D19" s="4">
        <v>103</v>
      </c>
      <c r="E19" s="4">
        <v>46</v>
      </c>
      <c r="F19" s="4">
        <v>381</v>
      </c>
    </row>
    <row r="20" spans="1:6" x14ac:dyDescent="0.25">
      <c r="A20" s="16" t="s">
        <v>24</v>
      </c>
      <c r="B20" s="30">
        <v>21</v>
      </c>
      <c r="C20" s="30">
        <v>511</v>
      </c>
      <c r="D20" s="30">
        <v>44</v>
      </c>
      <c r="E20" s="30">
        <v>145</v>
      </c>
      <c r="F20" s="30">
        <v>721</v>
      </c>
    </row>
    <row r="21" spans="1:6" x14ac:dyDescent="0.25">
      <c r="A21" s="17" t="s">
        <v>75</v>
      </c>
      <c r="B21" s="4">
        <v>1</v>
      </c>
      <c r="C21" s="4">
        <v>22</v>
      </c>
      <c r="D21" s="4">
        <v>3</v>
      </c>
      <c r="E21" s="4">
        <v>7</v>
      </c>
      <c r="F21" s="4">
        <v>33</v>
      </c>
    </row>
    <row r="22" spans="1:6" x14ac:dyDescent="0.25">
      <c r="A22" s="17" t="s">
        <v>76</v>
      </c>
      <c r="B22" s="4">
        <v>12</v>
      </c>
      <c r="C22" s="4">
        <v>276</v>
      </c>
      <c r="D22" s="4">
        <v>35</v>
      </c>
      <c r="E22" s="4">
        <v>87</v>
      </c>
      <c r="F22" s="4">
        <v>410</v>
      </c>
    </row>
    <row r="23" spans="1:6" x14ac:dyDescent="0.25">
      <c r="A23" s="17" t="s">
        <v>77</v>
      </c>
      <c r="B23" s="4">
        <v>8</v>
      </c>
      <c r="C23" s="4">
        <v>213</v>
      </c>
      <c r="D23" s="4">
        <v>6</v>
      </c>
      <c r="E23" s="4">
        <v>51</v>
      </c>
      <c r="F23" s="4">
        <v>278</v>
      </c>
    </row>
    <row r="25" spans="1:6" ht="26.25" customHeight="1" x14ac:dyDescent="0.25">
      <c r="A25" s="63" t="s">
        <v>376</v>
      </c>
      <c r="B25" s="63"/>
      <c r="C25" s="63"/>
      <c r="D25" s="63"/>
    </row>
  </sheetData>
  <mergeCells count="13">
    <mergeCell ref="A25:D25"/>
    <mergeCell ref="F3:F4"/>
    <mergeCell ref="A2:F2"/>
    <mergeCell ref="A13:F13"/>
    <mergeCell ref="A14:A15"/>
    <mergeCell ref="B14:C14"/>
    <mergeCell ref="D14:E14"/>
    <mergeCell ref="F14:F15"/>
    <mergeCell ref="A10:D10"/>
    <mergeCell ref="A9:D9"/>
    <mergeCell ref="A3:A4"/>
    <mergeCell ref="B3:C3"/>
    <mergeCell ref="D3:E3"/>
  </mergeCells>
  <phoneticPr fontId="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ADD74-CB15-4286-82F7-32FF834E4A06}">
  <dimension ref="A2:H27"/>
  <sheetViews>
    <sheetView showGridLines="0" zoomScale="112" zoomScaleNormal="112" workbookViewId="0">
      <selection activeCell="H10" sqref="H10"/>
    </sheetView>
  </sheetViews>
  <sheetFormatPr defaultRowHeight="15" x14ac:dyDescent="0.25"/>
  <cols>
    <col min="1" max="1" width="31.85546875" customWidth="1"/>
    <col min="2" max="6" width="10.140625" customWidth="1"/>
    <col min="7" max="9" width="20.28515625" customWidth="1"/>
  </cols>
  <sheetData>
    <row r="2" spans="1:8" ht="15" customHeight="1" x14ac:dyDescent="0.25">
      <c r="A2" s="84" t="s">
        <v>362</v>
      </c>
      <c r="B2" s="84"/>
      <c r="C2" s="84"/>
      <c r="D2" s="84"/>
      <c r="E2" s="84"/>
      <c r="F2" s="84"/>
    </row>
    <row r="3" spans="1:8" x14ac:dyDescent="0.25">
      <c r="A3" s="81" t="s">
        <v>49</v>
      </c>
      <c r="B3" s="82" t="s">
        <v>72</v>
      </c>
      <c r="C3" s="82"/>
      <c r="D3" s="82" t="s">
        <v>73</v>
      </c>
      <c r="E3" s="82"/>
      <c r="F3" s="81" t="s">
        <v>67</v>
      </c>
    </row>
    <row r="4" spans="1:8" x14ac:dyDescent="0.25">
      <c r="A4" s="81"/>
      <c r="B4" s="47" t="s">
        <v>65</v>
      </c>
      <c r="C4" s="47" t="s">
        <v>74</v>
      </c>
      <c r="D4" s="47" t="s">
        <v>65</v>
      </c>
      <c r="E4" s="47" t="s">
        <v>74</v>
      </c>
      <c r="F4" s="81"/>
    </row>
    <row r="5" spans="1:8" x14ac:dyDescent="0.25">
      <c r="A5" s="17" t="s">
        <v>95</v>
      </c>
      <c r="B5" s="4">
        <v>7</v>
      </c>
      <c r="C5" s="4">
        <v>0</v>
      </c>
      <c r="D5" s="4">
        <v>251</v>
      </c>
      <c r="E5" s="4">
        <v>3</v>
      </c>
      <c r="F5" s="4">
        <v>261</v>
      </c>
      <c r="H5" s="26"/>
    </row>
    <row r="6" spans="1:8" x14ac:dyDescent="0.25">
      <c r="A6" s="17" t="s">
        <v>96</v>
      </c>
      <c r="B6" s="4">
        <v>11</v>
      </c>
      <c r="C6" s="4">
        <v>0</v>
      </c>
      <c r="D6" s="4">
        <v>26</v>
      </c>
      <c r="E6" s="4">
        <v>0</v>
      </c>
      <c r="F6" s="4">
        <v>37</v>
      </c>
      <c r="H6" s="91"/>
    </row>
    <row r="7" spans="1:8" x14ac:dyDescent="0.25">
      <c r="A7" s="17" t="s">
        <v>97</v>
      </c>
      <c r="B7" s="4">
        <v>45</v>
      </c>
      <c r="C7" s="4">
        <v>208</v>
      </c>
      <c r="D7" s="4">
        <v>1824</v>
      </c>
      <c r="E7" s="4">
        <v>874</v>
      </c>
      <c r="F7" s="4">
        <v>2951</v>
      </c>
      <c r="H7" s="26"/>
    </row>
    <row r="8" spans="1:8" x14ac:dyDescent="0.25">
      <c r="A8" s="17" t="s">
        <v>98</v>
      </c>
      <c r="B8" s="4">
        <v>2</v>
      </c>
      <c r="C8" s="4">
        <v>30</v>
      </c>
      <c r="D8" s="4">
        <v>204</v>
      </c>
      <c r="E8" s="4">
        <v>231</v>
      </c>
      <c r="F8" s="4">
        <v>467</v>
      </c>
      <c r="H8" s="26"/>
    </row>
    <row r="9" spans="1:8" ht="26.25" customHeight="1" x14ac:dyDescent="0.25">
      <c r="A9" s="62" t="s">
        <v>376</v>
      </c>
      <c r="B9" s="62"/>
      <c r="C9" s="62"/>
      <c r="D9" s="62"/>
      <c r="H9" s="26"/>
    </row>
    <row r="10" spans="1:8" ht="15" customHeight="1" x14ac:dyDescent="0.25"/>
    <row r="13" spans="1:8" x14ac:dyDescent="0.25">
      <c r="A13" s="75" t="s">
        <v>363</v>
      </c>
      <c r="B13" s="75"/>
      <c r="C13" s="75"/>
      <c r="D13" s="75"/>
      <c r="E13" s="75"/>
      <c r="F13" s="75"/>
    </row>
    <row r="14" spans="1:8" x14ac:dyDescent="0.25">
      <c r="A14" s="81" t="s">
        <v>49</v>
      </c>
      <c r="B14" s="82" t="s">
        <v>72</v>
      </c>
      <c r="C14" s="82"/>
      <c r="D14" s="82" t="s">
        <v>73</v>
      </c>
      <c r="E14" s="82"/>
      <c r="F14" s="81" t="s">
        <v>67</v>
      </c>
    </row>
    <row r="15" spans="1:8" ht="26.25" customHeight="1" x14ac:dyDescent="0.25">
      <c r="A15" s="81"/>
      <c r="B15" s="47" t="s">
        <v>65</v>
      </c>
      <c r="C15" s="47" t="s">
        <v>74</v>
      </c>
      <c r="D15" s="47" t="s">
        <v>65</v>
      </c>
      <c r="E15" s="47" t="s">
        <v>74</v>
      </c>
      <c r="F15" s="81"/>
    </row>
    <row r="16" spans="1:8" x14ac:dyDescent="0.25">
      <c r="A16" s="16" t="s">
        <v>22</v>
      </c>
      <c r="B16" s="30">
        <f>SUM(B17:B20)</f>
        <v>43</v>
      </c>
      <c r="C16" s="30">
        <f t="shared" ref="C16:F16" si="0">SUM(C17:C20)</f>
        <v>122</v>
      </c>
      <c r="D16" s="30">
        <f t="shared" si="0"/>
        <v>1250</v>
      </c>
      <c r="E16" s="30">
        <f t="shared" si="0"/>
        <v>591</v>
      </c>
      <c r="F16" s="30">
        <f t="shared" si="0"/>
        <v>2006</v>
      </c>
    </row>
    <row r="17" spans="1:8" x14ac:dyDescent="0.25">
      <c r="A17" s="17" t="s">
        <v>95</v>
      </c>
      <c r="B17" s="4">
        <v>3</v>
      </c>
      <c r="C17" s="4">
        <v>0</v>
      </c>
      <c r="D17" s="4">
        <v>194</v>
      </c>
      <c r="E17" s="4">
        <v>3</v>
      </c>
      <c r="F17" s="4">
        <v>200</v>
      </c>
    </row>
    <row r="18" spans="1:8" x14ac:dyDescent="0.25">
      <c r="A18" s="17" t="s">
        <v>96</v>
      </c>
      <c r="B18" s="4">
        <v>1</v>
      </c>
      <c r="C18" s="4">
        <v>0</v>
      </c>
      <c r="D18" s="4">
        <v>19</v>
      </c>
      <c r="E18" s="4">
        <v>0</v>
      </c>
      <c r="F18" s="4">
        <v>20</v>
      </c>
    </row>
    <row r="19" spans="1:8" x14ac:dyDescent="0.25">
      <c r="A19" s="17" t="s">
        <v>97</v>
      </c>
      <c r="B19" s="4">
        <v>37</v>
      </c>
      <c r="C19" s="4">
        <v>93</v>
      </c>
      <c r="D19" s="4">
        <v>906</v>
      </c>
      <c r="E19" s="4">
        <v>372</v>
      </c>
      <c r="F19" s="4">
        <v>1408</v>
      </c>
    </row>
    <row r="20" spans="1:8" x14ac:dyDescent="0.25">
      <c r="A20" s="17" t="s">
        <v>98</v>
      </c>
      <c r="B20" s="4">
        <v>2</v>
      </c>
      <c r="C20" s="4">
        <v>29</v>
      </c>
      <c r="D20" s="4">
        <v>131</v>
      </c>
      <c r="E20" s="4">
        <v>216</v>
      </c>
      <c r="F20" s="4">
        <v>378</v>
      </c>
      <c r="H20" s="26"/>
    </row>
    <row r="21" spans="1:8" x14ac:dyDescent="0.25">
      <c r="A21" s="16" t="s">
        <v>24</v>
      </c>
      <c r="B21" s="30">
        <f>SUM(B22:B25)</f>
        <v>22</v>
      </c>
      <c r="C21" s="30">
        <f t="shared" ref="C21:F21" si="1">SUM(C22:C25)</f>
        <v>116</v>
      </c>
      <c r="D21" s="30">
        <f t="shared" si="1"/>
        <v>1055</v>
      </c>
      <c r="E21" s="30">
        <f t="shared" si="1"/>
        <v>517</v>
      </c>
      <c r="F21" s="30">
        <f t="shared" si="1"/>
        <v>1710</v>
      </c>
      <c r="H21" s="28"/>
    </row>
    <row r="22" spans="1:8" x14ac:dyDescent="0.25">
      <c r="A22" s="17" t="s">
        <v>95</v>
      </c>
      <c r="B22" s="4">
        <v>4</v>
      </c>
      <c r="C22" s="4">
        <v>0</v>
      </c>
      <c r="D22" s="4">
        <v>57</v>
      </c>
      <c r="E22" s="4">
        <v>0</v>
      </c>
      <c r="F22" s="4">
        <v>61</v>
      </c>
      <c r="H22" s="28"/>
    </row>
    <row r="23" spans="1:8" x14ac:dyDescent="0.25">
      <c r="A23" s="17" t="s">
        <v>96</v>
      </c>
      <c r="B23" s="4">
        <v>10</v>
      </c>
      <c r="C23" s="4">
        <v>0</v>
      </c>
      <c r="D23" s="4">
        <v>7</v>
      </c>
      <c r="E23" s="4">
        <v>0</v>
      </c>
      <c r="F23" s="4">
        <v>17</v>
      </c>
      <c r="H23" s="28"/>
    </row>
    <row r="24" spans="1:8" x14ac:dyDescent="0.25">
      <c r="A24" s="17" t="s">
        <v>97</v>
      </c>
      <c r="B24" s="4">
        <v>8</v>
      </c>
      <c r="C24" s="4">
        <v>115</v>
      </c>
      <c r="D24" s="4">
        <v>918</v>
      </c>
      <c r="E24" s="4">
        <v>502</v>
      </c>
      <c r="F24" s="4">
        <v>1543</v>
      </c>
      <c r="H24" s="28"/>
    </row>
    <row r="25" spans="1:8" x14ac:dyDescent="0.25">
      <c r="A25" s="17" t="s">
        <v>98</v>
      </c>
      <c r="B25" s="4">
        <v>0</v>
      </c>
      <c r="C25" s="4">
        <v>1</v>
      </c>
      <c r="D25" s="4">
        <v>73</v>
      </c>
      <c r="E25" s="4">
        <v>15</v>
      </c>
      <c r="F25" s="4">
        <v>89</v>
      </c>
    </row>
    <row r="26" spans="1:8" ht="24.75" customHeight="1" x14ac:dyDescent="0.25">
      <c r="A26" s="63" t="s">
        <v>376</v>
      </c>
      <c r="B26" s="63"/>
      <c r="C26" s="63"/>
      <c r="D26" s="63"/>
    </row>
    <row r="27" spans="1:8" x14ac:dyDescent="0.25">
      <c r="A27" s="8"/>
      <c r="B27" s="8"/>
      <c r="C27" s="8"/>
      <c r="D27" s="8"/>
    </row>
  </sheetData>
  <sortState xmlns:xlrd2="http://schemas.microsoft.com/office/spreadsheetml/2017/richdata2" ref="A19:D20">
    <sortCondition descending="1" ref="D19:D20"/>
  </sortState>
  <mergeCells count="12">
    <mergeCell ref="A26:D26"/>
    <mergeCell ref="A2:F2"/>
    <mergeCell ref="F14:F15"/>
    <mergeCell ref="A13:F13"/>
    <mergeCell ref="A3:A4"/>
    <mergeCell ref="B3:C3"/>
    <mergeCell ref="D3:E3"/>
    <mergeCell ref="F3:F4"/>
    <mergeCell ref="A14:A15"/>
    <mergeCell ref="B14:C14"/>
    <mergeCell ref="D14:E14"/>
    <mergeCell ref="A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content</vt:lpstr>
      <vt:lpstr>Definition</vt:lpstr>
      <vt:lpstr>Indicators</vt:lpstr>
      <vt:lpstr>Table 1.1</vt:lpstr>
      <vt:lpstr>Table 1.2</vt:lpstr>
      <vt:lpstr>Table 1.3</vt:lpstr>
      <vt:lpstr>Table 1.4</vt:lpstr>
      <vt:lpstr>Table 1.5</vt:lpstr>
      <vt:lpstr>Table 1.6</vt:lpstr>
      <vt:lpstr>Table 1.7</vt:lpstr>
      <vt:lpstr>Table 1.8</vt:lpstr>
      <vt:lpstr>Table 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Mariyam Murushidha</dc:creator>
  <cp:keywords/>
  <dc:description/>
  <cp:lastModifiedBy>Maleeka Abdullah Hilmy</cp:lastModifiedBy>
  <cp:revision/>
  <dcterms:created xsi:type="dcterms:W3CDTF">2015-06-05T18:19:34Z</dcterms:created>
  <dcterms:modified xsi:type="dcterms:W3CDTF">2025-04-30T12:31:03Z</dcterms:modified>
  <cp:category/>
  <cp:contentStatus/>
</cp:coreProperties>
</file>